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808" activeTab="0"/>
  </bookViews>
  <sheets>
    <sheet name="Enfoque de Género" sheetId="1" r:id="rId1"/>
  </sheets>
  <definedNames>
    <definedName name="_xlnm.Print_Area" localSheetId="0">'Enfoque de Género'!$A$1:$R$55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<sst xmlns="http://schemas.openxmlformats.org/spreadsheetml/2006/main" count="235" uniqueCount="63">
  <si>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</si>
  <si>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</si>
  <si>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</si>
  <si>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</si>
  <si>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</si>
  <si>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</si>
  <si>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</si>
  <si>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</si>
  <si>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</si>
  <si>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</si>
  <si>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</si>
  <si>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</si>
  <si>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</si>
  <si>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</si>
  <si>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</si>
  <si>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</si>
  <si>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</si>
  <si>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</si>
  <si>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</si>
  <si>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</si>
  <si>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</si>
  <si>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</si>
  <si>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</si>
  <si>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</si>
  <si>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</si>
  <si>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</si>
  <si>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</si>
  <si>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</si>
  <si>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</si>
  <si>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</si>
  <si>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</si>
  <si>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</si>
  <si>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</si>
  <si>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</si>
  <si>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</si>
  <si>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</si>
  <si>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</si>
  <si>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</si>
  <si>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</si>
  <si>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</si>
  <si>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</si>
  <si>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</si>
  <si>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</si>
  <si>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</si>
  <si>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</si>
  <si>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La meta respecto a este producto es constante mes a mes debido a que el otorgamiento de prestaciones es mensual.</t>
  </si>
  <si>
    <t>14 hasta 30 años
(Juventud)</t>
  </si>
  <si>
    <t>Mayores de 31 hasta 60 años
(Adultos)</t>
  </si>
  <si>
    <t>Mayores de 61 años
(Tercera Edad)</t>
  </si>
  <si>
    <t>8</t>
  </si>
  <si>
    <t>2</t>
  </si>
  <si>
    <t>0910</t>
  </si>
  <si>
    <t>3</t>
  </si>
  <si>
    <t>0</t>
  </si>
  <si>
    <t>SERVICIOS SOCIALES</t>
  </si>
  <si>
    <t>5</t>
  </si>
  <si>
    <t>00</t>
  </si>
  <si>
    <t>001</t>
  </si>
  <si>
    <t>000</t>
  </si>
  <si>
    <t>15</t>
  </si>
  <si>
    <t xml:space="preserve">MUNICIPALIDAD DE SAN MATEO, QUETZALTENANGO </t>
  </si>
  <si>
    <t xml:space="preserve">totales </t>
  </si>
  <si>
    <t>AL 31 DE AGOSTO 2,016</t>
  </si>
</sst>
</file>

<file path=xl/styles.xml><?xml version="1.0" encoding="utf-8"?>
<styleSheet xmlns="http://schemas.openxmlformats.org/spreadsheetml/2006/main">
  <numFmts count="3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Q&quot;#,##0.0"/>
    <numFmt numFmtId="181" formatCode="[$-100A]dddd\,\ dd&quot; de &quot;mmmm&quot; de &quot;yyyy"/>
    <numFmt numFmtId="182" formatCode="[$-100A]hh:mm:ss\ AM/PM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&quot; de &quot;mmmm&quot; de &quot;yyyy"/>
    <numFmt numFmtId="188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46" fillId="0" borderId="28" xfId="0" applyNumberFormat="1" applyFont="1" applyFill="1" applyBorder="1" applyAlignment="1">
      <alignment horizontal="center"/>
    </xf>
    <xf numFmtId="3" fontId="46" fillId="0" borderId="28" xfId="52" applyNumberFormat="1" applyFont="1" applyBorder="1" applyAlignment="1">
      <alignment horizontal="center"/>
      <protection/>
    </xf>
    <xf numFmtId="3" fontId="46" fillId="0" borderId="30" xfId="52" applyNumberFormat="1" applyFont="1" applyBorder="1" applyAlignment="1">
      <alignment horizontal="center"/>
      <protection/>
    </xf>
    <xf numFmtId="3" fontId="46" fillId="0" borderId="29" xfId="52" applyNumberFormat="1" applyFont="1" applyBorder="1" applyAlignment="1">
      <alignment horizontal="center"/>
      <protection/>
    </xf>
    <xf numFmtId="3" fontId="46" fillId="0" borderId="28" xfId="52" applyNumberFormat="1" applyFont="1" applyFill="1" applyBorder="1" applyAlignment="1">
      <alignment horizontal="center"/>
      <protection/>
    </xf>
    <xf numFmtId="0" fontId="5" fillId="33" borderId="31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180" fontId="5" fillId="33" borderId="13" xfId="0" applyNumberFormat="1" applyFont="1" applyFill="1" applyBorder="1" applyAlignment="1">
      <alignment horizontal="right"/>
    </xf>
    <xf numFmtId="180" fontId="5" fillId="33" borderId="16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7" fontId="5" fillId="33" borderId="33" xfId="0" applyNumberFormat="1" applyFont="1" applyFill="1" applyBorder="1" applyAlignment="1">
      <alignment horizontal="center" vertical="center"/>
    </xf>
    <xf numFmtId="49" fontId="5" fillId="33" borderId="33" xfId="47" applyNumberFormat="1" applyFont="1" applyFill="1" applyBorder="1" applyAlignment="1">
      <alignment horizontal="center" vertical="center"/>
    </xf>
    <xf numFmtId="7" fontId="5" fillId="33" borderId="33" xfId="47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 wrapText="1"/>
    </xf>
    <xf numFmtId="3" fontId="4" fillId="33" borderId="34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6" fillId="0" borderId="21" xfId="52" applyNumberFormat="1" applyFont="1" applyBorder="1" applyAlignment="1">
      <alignment horizontal="center"/>
      <protection/>
    </xf>
    <xf numFmtId="3" fontId="46" fillId="0" borderId="19" xfId="52" applyNumberFormat="1" applyFont="1" applyBorder="1" applyAlignment="1">
      <alignment horizontal="center"/>
      <protection/>
    </xf>
    <xf numFmtId="3" fontId="46" fillId="0" borderId="22" xfId="52" applyNumberFormat="1" applyFont="1" applyBorder="1" applyAlignment="1">
      <alignment horizontal="center"/>
      <protection/>
    </xf>
    <xf numFmtId="3" fontId="0" fillId="0" borderId="2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6" fillId="0" borderId="19" xfId="52" applyNumberFormat="1" applyFont="1" applyFill="1" applyBorder="1" applyAlignment="1">
      <alignment horizontal="center"/>
      <protection/>
    </xf>
    <xf numFmtId="3" fontId="46" fillId="0" borderId="19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36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47" fillId="0" borderId="22" xfId="52" applyNumberFormat="1" applyFont="1" applyBorder="1" applyAlignment="1">
      <alignment horizontal="center"/>
      <protection/>
    </xf>
    <xf numFmtId="3" fontId="47" fillId="0" borderId="19" xfId="52" applyNumberFormat="1" applyFont="1" applyBorder="1" applyAlignment="1">
      <alignment horizontal="center"/>
      <protection/>
    </xf>
    <xf numFmtId="0" fontId="5" fillId="33" borderId="38" xfId="0" applyFont="1" applyFill="1" applyBorder="1" applyAlignment="1">
      <alignment horizontal="right"/>
    </xf>
    <xf numFmtId="3" fontId="46" fillId="0" borderId="39" xfId="52" applyNumberFormat="1" applyFont="1" applyBorder="1" applyAlignment="1">
      <alignment horizontal="center"/>
      <protection/>
    </xf>
    <xf numFmtId="3" fontId="47" fillId="0" borderId="40" xfId="52" applyNumberFormat="1" applyFont="1" applyBorder="1" applyAlignment="1">
      <alignment horizontal="center"/>
      <protection/>
    </xf>
    <xf numFmtId="3" fontId="47" fillId="0" borderId="41" xfId="52" applyNumberFormat="1" applyFont="1" applyBorder="1" applyAlignment="1">
      <alignment horizontal="center"/>
      <protection/>
    </xf>
    <xf numFmtId="3" fontId="4" fillId="33" borderId="42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4" fillId="33" borderId="43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left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4" fillId="35" borderId="45" xfId="0" applyFont="1" applyFill="1" applyBorder="1" applyAlignment="1">
      <alignment horizontal="center" vertical="center"/>
    </xf>
    <xf numFmtId="3" fontId="4" fillId="33" borderId="56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3" fontId="4" fillId="33" borderId="58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3" fontId="4" fillId="33" borderId="59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showGridLines="0" showZeros="0" tabSelected="1" zoomScale="75" zoomScaleNormal="75" zoomScaleSheetLayoutView="100" zoomScalePageLayoutView="0" workbookViewId="0" topLeftCell="A1">
      <selection activeCell="C6" sqref="C6:R6"/>
    </sheetView>
  </sheetViews>
  <sheetFormatPr defaultColWidth="11.421875" defaultRowHeight="15"/>
  <cols>
    <col min="1" max="2" width="15.00390625" style="13" customWidth="1"/>
    <col min="3" max="3" width="11.421875" style="13" customWidth="1"/>
    <col min="4" max="4" width="12.57421875" style="13" customWidth="1"/>
    <col min="5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11.57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28" t="s">
        <v>20</v>
      </c>
      <c r="B4" s="28"/>
      <c r="C4" s="114" t="s">
        <v>60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28" t="s">
        <v>21</v>
      </c>
      <c r="B6" s="28"/>
      <c r="C6" s="114" t="s">
        <v>62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" ht="15">
      <c r="A7" s="12"/>
      <c r="B7" s="12"/>
    </row>
    <row r="8" spans="1:18" s="1" customFormat="1" ht="12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12" t="s">
        <v>22</v>
      </c>
      <c r="B10" s="100" t="s">
        <v>23</v>
      </c>
      <c r="C10" s="119"/>
      <c r="D10" s="119"/>
      <c r="E10" s="119"/>
      <c r="F10" s="119"/>
      <c r="G10" s="119"/>
      <c r="H10" s="120"/>
      <c r="I10" s="116" t="s">
        <v>40</v>
      </c>
      <c r="J10" s="117"/>
      <c r="K10" s="118"/>
      <c r="L10" s="100" t="s">
        <v>34</v>
      </c>
      <c r="M10" s="101"/>
      <c r="N10" s="102"/>
      <c r="O10" s="100" t="s">
        <v>35</v>
      </c>
      <c r="P10" s="101"/>
      <c r="Q10" s="101"/>
      <c r="R10" s="102"/>
      <c r="S10" s="9"/>
    </row>
    <row r="11" spans="1:18" s="2" customFormat="1" ht="53.25" customHeight="1" thickBot="1">
      <c r="A11" s="1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6" t="s">
        <v>5</v>
      </c>
      <c r="I11" s="38" t="s">
        <v>43</v>
      </c>
      <c r="J11" s="38" t="s">
        <v>42</v>
      </c>
      <c r="K11" s="38" t="s">
        <v>41</v>
      </c>
      <c r="L11" s="29" t="s">
        <v>32</v>
      </c>
      <c r="M11" s="30" t="s">
        <v>24</v>
      </c>
      <c r="N11" s="31" t="s">
        <v>25</v>
      </c>
      <c r="O11" s="32" t="s">
        <v>26</v>
      </c>
      <c r="P11" s="30" t="s">
        <v>27</v>
      </c>
      <c r="Q11" s="30" t="s">
        <v>28</v>
      </c>
      <c r="R11" s="33" t="s">
        <v>29</v>
      </c>
    </row>
    <row r="12" spans="1:18" s="2" customFormat="1" ht="12.75" thickBot="1">
      <c r="A12" s="51"/>
      <c r="B12" s="52"/>
      <c r="C12" s="53"/>
      <c r="D12" s="54"/>
      <c r="E12" s="54"/>
      <c r="F12" s="54"/>
      <c r="G12" s="54"/>
      <c r="H12" s="55"/>
      <c r="I12" s="56"/>
      <c r="J12" s="54"/>
      <c r="K12" s="57"/>
      <c r="L12" s="53"/>
      <c r="M12" s="58"/>
      <c r="N12" s="59"/>
      <c r="O12" s="60"/>
      <c r="P12" s="61"/>
      <c r="Q12" s="62"/>
      <c r="R12" s="63"/>
    </row>
    <row r="13" spans="1:18" s="2" customFormat="1" ht="72" customHeight="1" thickBot="1">
      <c r="A13" s="64">
        <v>1</v>
      </c>
      <c r="B13" s="65" t="s">
        <v>51</v>
      </c>
      <c r="C13" s="64">
        <v>15</v>
      </c>
      <c r="D13" s="65" t="s">
        <v>56</v>
      </c>
      <c r="E13" s="65" t="s">
        <v>57</v>
      </c>
      <c r="F13" s="65" t="s">
        <v>57</v>
      </c>
      <c r="G13" s="65" t="s">
        <v>58</v>
      </c>
      <c r="H13" s="65" t="s">
        <v>51</v>
      </c>
      <c r="I13" s="65" t="s">
        <v>49</v>
      </c>
      <c r="J13" s="65" t="s">
        <v>52</v>
      </c>
      <c r="K13" s="65" t="s">
        <v>50</v>
      </c>
      <c r="L13" s="67" t="s">
        <v>53</v>
      </c>
      <c r="M13" s="68">
        <v>14500</v>
      </c>
      <c r="N13" s="68">
        <v>8352.84</v>
      </c>
      <c r="O13" s="65" t="s">
        <v>53</v>
      </c>
      <c r="P13" s="68">
        <v>14500</v>
      </c>
      <c r="Q13" s="66">
        <v>8352.84</v>
      </c>
      <c r="R13" s="69" t="s">
        <v>54</v>
      </c>
    </row>
    <row r="14" spans="1:18" s="2" customFormat="1" ht="72" customHeight="1" thickBot="1">
      <c r="A14" s="64">
        <v>2</v>
      </c>
      <c r="B14" s="65" t="s">
        <v>51</v>
      </c>
      <c r="C14" s="65" t="s">
        <v>59</v>
      </c>
      <c r="D14" s="65" t="s">
        <v>56</v>
      </c>
      <c r="E14" s="65" t="s">
        <v>57</v>
      </c>
      <c r="F14" s="65" t="s">
        <v>57</v>
      </c>
      <c r="G14" s="65" t="s">
        <v>58</v>
      </c>
      <c r="H14" s="65" t="s">
        <v>51</v>
      </c>
      <c r="I14" s="65" t="s">
        <v>49</v>
      </c>
      <c r="J14" s="65" t="s">
        <v>52</v>
      </c>
      <c r="K14" s="65" t="s">
        <v>50</v>
      </c>
      <c r="L14" s="65" t="s">
        <v>53</v>
      </c>
      <c r="M14" s="66">
        <v>7420</v>
      </c>
      <c r="N14" s="66">
        <v>7324.65</v>
      </c>
      <c r="O14" s="65" t="s">
        <v>53</v>
      </c>
      <c r="P14" s="66">
        <v>7420</v>
      </c>
      <c r="Q14" s="66">
        <v>7324.65</v>
      </c>
      <c r="R14" s="69" t="s">
        <v>54</v>
      </c>
    </row>
    <row r="15" spans="1:18" s="2" customFormat="1" ht="72" customHeight="1" thickBot="1">
      <c r="A15" s="64">
        <v>3</v>
      </c>
      <c r="B15" s="65" t="s">
        <v>51</v>
      </c>
      <c r="C15" s="65" t="s">
        <v>59</v>
      </c>
      <c r="D15" s="65" t="s">
        <v>56</v>
      </c>
      <c r="E15" s="65" t="s">
        <v>57</v>
      </c>
      <c r="F15" s="65" t="s">
        <v>57</v>
      </c>
      <c r="G15" s="65" t="s">
        <v>58</v>
      </c>
      <c r="H15" s="65" t="s">
        <v>51</v>
      </c>
      <c r="I15" s="65" t="s">
        <v>49</v>
      </c>
      <c r="J15" s="65" t="s">
        <v>52</v>
      </c>
      <c r="K15" s="65" t="s">
        <v>50</v>
      </c>
      <c r="L15" s="67" t="s">
        <v>53</v>
      </c>
      <c r="M15" s="68">
        <v>3000</v>
      </c>
      <c r="N15" s="68">
        <v>532</v>
      </c>
      <c r="O15" s="65" t="s">
        <v>53</v>
      </c>
      <c r="P15" s="68">
        <v>3000</v>
      </c>
      <c r="Q15" s="66">
        <v>532</v>
      </c>
      <c r="R15" s="69" t="s">
        <v>54</v>
      </c>
    </row>
    <row r="16" spans="1:18" s="2" customFormat="1" ht="72" customHeight="1" thickBot="1">
      <c r="A16" s="64">
        <v>4</v>
      </c>
      <c r="B16" s="65" t="s">
        <v>51</v>
      </c>
      <c r="C16" s="65" t="s">
        <v>59</v>
      </c>
      <c r="D16" s="65" t="s">
        <v>56</v>
      </c>
      <c r="E16" s="65" t="s">
        <v>57</v>
      </c>
      <c r="F16" s="65" t="s">
        <v>57</v>
      </c>
      <c r="G16" s="65" t="s">
        <v>58</v>
      </c>
      <c r="H16" s="65" t="s">
        <v>51</v>
      </c>
      <c r="I16" s="65" t="s">
        <v>49</v>
      </c>
      <c r="J16" s="65" t="s">
        <v>52</v>
      </c>
      <c r="K16" s="65" t="s">
        <v>50</v>
      </c>
      <c r="L16" s="67" t="s">
        <v>53</v>
      </c>
      <c r="M16" s="68">
        <v>18000</v>
      </c>
      <c r="N16" s="68">
        <v>6917.5</v>
      </c>
      <c r="O16" s="65" t="s">
        <v>53</v>
      </c>
      <c r="P16" s="68">
        <v>18000</v>
      </c>
      <c r="Q16" s="66">
        <v>6917.5</v>
      </c>
      <c r="R16" s="69" t="s">
        <v>54</v>
      </c>
    </row>
    <row r="17" spans="1:18" s="2" customFormat="1" ht="72" customHeight="1" thickBot="1">
      <c r="A17" s="64">
        <v>5</v>
      </c>
      <c r="B17" s="65" t="s">
        <v>51</v>
      </c>
      <c r="C17" s="65" t="s">
        <v>59</v>
      </c>
      <c r="D17" s="65" t="s">
        <v>56</v>
      </c>
      <c r="E17" s="65" t="s">
        <v>57</v>
      </c>
      <c r="F17" s="65" t="s">
        <v>57</v>
      </c>
      <c r="G17" s="65" t="s">
        <v>58</v>
      </c>
      <c r="H17" s="65" t="s">
        <v>51</v>
      </c>
      <c r="I17" s="65" t="s">
        <v>49</v>
      </c>
      <c r="J17" s="65" t="s">
        <v>52</v>
      </c>
      <c r="K17" s="65" t="s">
        <v>50</v>
      </c>
      <c r="L17" s="67" t="s">
        <v>53</v>
      </c>
      <c r="M17" s="68">
        <v>8000</v>
      </c>
      <c r="N17" s="68">
        <v>2800</v>
      </c>
      <c r="O17" s="65" t="s">
        <v>53</v>
      </c>
      <c r="P17" s="68">
        <v>8000</v>
      </c>
      <c r="Q17" s="66">
        <v>2800</v>
      </c>
      <c r="R17" s="69" t="s">
        <v>54</v>
      </c>
    </row>
    <row r="18" spans="1:18" s="2" customFormat="1" ht="72" customHeight="1" thickBot="1">
      <c r="A18" s="64">
        <v>6</v>
      </c>
      <c r="B18" s="65" t="s">
        <v>51</v>
      </c>
      <c r="C18" s="65" t="s">
        <v>59</v>
      </c>
      <c r="D18" s="65" t="s">
        <v>56</v>
      </c>
      <c r="E18" s="65" t="s">
        <v>57</v>
      </c>
      <c r="F18" s="65" t="s">
        <v>57</v>
      </c>
      <c r="G18" s="65" t="s">
        <v>58</v>
      </c>
      <c r="H18" s="65" t="s">
        <v>51</v>
      </c>
      <c r="I18" s="65" t="s">
        <v>49</v>
      </c>
      <c r="J18" s="65" t="s">
        <v>52</v>
      </c>
      <c r="K18" s="65" t="s">
        <v>50</v>
      </c>
      <c r="L18" s="67" t="s">
        <v>53</v>
      </c>
      <c r="M18" s="68">
        <v>50704.4</v>
      </c>
      <c r="N18" s="68">
        <v>38312.5</v>
      </c>
      <c r="O18" s="65" t="s">
        <v>53</v>
      </c>
      <c r="P18" s="68">
        <v>50704.4</v>
      </c>
      <c r="Q18" s="66">
        <v>38312.5</v>
      </c>
      <c r="R18" s="69" t="s">
        <v>54</v>
      </c>
    </row>
    <row r="19" spans="1:18" s="2" customFormat="1" ht="72" customHeight="1" thickBot="1">
      <c r="A19" s="64">
        <v>7</v>
      </c>
      <c r="B19" s="65" t="s">
        <v>51</v>
      </c>
      <c r="C19" s="65" t="s">
        <v>59</v>
      </c>
      <c r="D19" s="65" t="s">
        <v>56</v>
      </c>
      <c r="E19" s="65" t="s">
        <v>57</v>
      </c>
      <c r="F19" s="65" t="s">
        <v>57</v>
      </c>
      <c r="G19" s="65" t="s">
        <v>58</v>
      </c>
      <c r="H19" s="65" t="s">
        <v>51</v>
      </c>
      <c r="I19" s="65" t="s">
        <v>49</v>
      </c>
      <c r="J19" s="65" t="s">
        <v>52</v>
      </c>
      <c r="K19" s="65" t="s">
        <v>50</v>
      </c>
      <c r="L19" s="67" t="s">
        <v>53</v>
      </c>
      <c r="M19" s="68">
        <v>1500</v>
      </c>
      <c r="N19" s="68">
        <v>950</v>
      </c>
      <c r="O19" s="65" t="s">
        <v>53</v>
      </c>
      <c r="P19" s="68">
        <v>1500</v>
      </c>
      <c r="Q19" s="66">
        <v>950</v>
      </c>
      <c r="R19" s="69" t="s">
        <v>54</v>
      </c>
    </row>
    <row r="20" spans="1:18" s="2" customFormat="1" ht="72" customHeight="1" thickBot="1">
      <c r="A20" s="64">
        <v>8</v>
      </c>
      <c r="B20" s="65" t="s">
        <v>51</v>
      </c>
      <c r="C20" s="65" t="s">
        <v>59</v>
      </c>
      <c r="D20" s="65" t="s">
        <v>56</v>
      </c>
      <c r="E20" s="65" t="s">
        <v>57</v>
      </c>
      <c r="F20" s="65" t="s">
        <v>57</v>
      </c>
      <c r="G20" s="65" t="s">
        <v>58</v>
      </c>
      <c r="H20" s="65" t="s">
        <v>51</v>
      </c>
      <c r="I20" s="65" t="s">
        <v>49</v>
      </c>
      <c r="J20" s="65" t="s">
        <v>52</v>
      </c>
      <c r="K20" s="65" t="s">
        <v>50</v>
      </c>
      <c r="L20" s="67" t="s">
        <v>53</v>
      </c>
      <c r="M20" s="68">
        <v>10000</v>
      </c>
      <c r="N20" s="68">
        <v>9490</v>
      </c>
      <c r="O20" s="65" t="s">
        <v>53</v>
      </c>
      <c r="P20" s="68">
        <v>1000</v>
      </c>
      <c r="Q20" s="66">
        <v>9490</v>
      </c>
      <c r="R20" s="69" t="s">
        <v>54</v>
      </c>
    </row>
    <row r="21" spans="1:18" s="2" customFormat="1" ht="72" customHeight="1" thickBot="1">
      <c r="A21" s="64">
        <v>9</v>
      </c>
      <c r="B21" s="65" t="s">
        <v>51</v>
      </c>
      <c r="C21" s="65" t="s">
        <v>59</v>
      </c>
      <c r="D21" s="65" t="s">
        <v>56</v>
      </c>
      <c r="E21" s="65" t="s">
        <v>57</v>
      </c>
      <c r="F21" s="65" t="s">
        <v>57</v>
      </c>
      <c r="G21" s="65" t="s">
        <v>58</v>
      </c>
      <c r="H21" s="65" t="s">
        <v>51</v>
      </c>
      <c r="I21" s="65" t="s">
        <v>49</v>
      </c>
      <c r="J21" s="65" t="s">
        <v>55</v>
      </c>
      <c r="K21" s="65" t="s">
        <v>50</v>
      </c>
      <c r="L21" s="67" t="s">
        <v>53</v>
      </c>
      <c r="M21" s="68">
        <v>5000</v>
      </c>
      <c r="N21" s="68">
        <v>2200</v>
      </c>
      <c r="O21" s="65" t="s">
        <v>53</v>
      </c>
      <c r="P21" s="68">
        <v>5000</v>
      </c>
      <c r="Q21" s="66">
        <v>2200</v>
      </c>
      <c r="R21" s="69" t="s">
        <v>54</v>
      </c>
    </row>
    <row r="22" spans="1:18" s="2" customFormat="1" ht="72" customHeight="1" thickBot="1">
      <c r="A22" s="64">
        <v>10</v>
      </c>
      <c r="B22" s="65" t="s">
        <v>51</v>
      </c>
      <c r="C22" s="65" t="s">
        <v>59</v>
      </c>
      <c r="D22" s="65" t="s">
        <v>56</v>
      </c>
      <c r="E22" s="65" t="s">
        <v>57</v>
      </c>
      <c r="F22" s="65" t="s">
        <v>57</v>
      </c>
      <c r="G22" s="65" t="s">
        <v>58</v>
      </c>
      <c r="H22" s="65" t="s">
        <v>51</v>
      </c>
      <c r="I22" s="65" t="s">
        <v>49</v>
      </c>
      <c r="J22" s="65" t="s">
        <v>52</v>
      </c>
      <c r="K22" s="65" t="s">
        <v>50</v>
      </c>
      <c r="L22" s="67" t="s">
        <v>53</v>
      </c>
      <c r="M22" s="68">
        <v>2180</v>
      </c>
      <c r="N22" s="68">
        <v>2180</v>
      </c>
      <c r="O22" s="65" t="s">
        <v>53</v>
      </c>
      <c r="P22" s="68">
        <v>2180</v>
      </c>
      <c r="Q22" s="66">
        <v>2180</v>
      </c>
      <c r="R22" s="69" t="s">
        <v>54</v>
      </c>
    </row>
    <row r="23" spans="1:18" s="2" customFormat="1" ht="72" customHeight="1" thickBot="1">
      <c r="A23" s="64">
        <v>11</v>
      </c>
      <c r="B23" s="65" t="s">
        <v>51</v>
      </c>
      <c r="C23" s="65" t="s">
        <v>59</v>
      </c>
      <c r="D23" s="65" t="s">
        <v>56</v>
      </c>
      <c r="E23" s="65" t="s">
        <v>57</v>
      </c>
      <c r="F23" s="65" t="s">
        <v>57</v>
      </c>
      <c r="G23" s="65" t="s">
        <v>58</v>
      </c>
      <c r="H23" s="65" t="s">
        <v>51</v>
      </c>
      <c r="I23" s="65" t="s">
        <v>49</v>
      </c>
      <c r="J23" s="65" t="s">
        <v>52</v>
      </c>
      <c r="K23" s="65" t="s">
        <v>50</v>
      </c>
      <c r="L23" s="67" t="s">
        <v>53</v>
      </c>
      <c r="M23" s="68">
        <v>19000</v>
      </c>
      <c r="N23" s="68">
        <v>15606.76</v>
      </c>
      <c r="O23" s="65" t="s">
        <v>53</v>
      </c>
      <c r="P23" s="68">
        <v>19000</v>
      </c>
      <c r="Q23" s="66">
        <v>15606.76</v>
      </c>
      <c r="R23" s="69" t="s">
        <v>54</v>
      </c>
    </row>
    <row r="24" spans="1:18" s="2" customFormat="1" ht="72" customHeight="1" thickBot="1">
      <c r="A24" s="64">
        <v>12</v>
      </c>
      <c r="B24" s="65" t="s">
        <v>51</v>
      </c>
      <c r="C24" s="65" t="s">
        <v>59</v>
      </c>
      <c r="D24" s="65" t="s">
        <v>56</v>
      </c>
      <c r="E24" s="65" t="s">
        <v>57</v>
      </c>
      <c r="F24" s="65" t="s">
        <v>57</v>
      </c>
      <c r="G24" s="65" t="s">
        <v>58</v>
      </c>
      <c r="H24" s="65" t="s">
        <v>51</v>
      </c>
      <c r="I24" s="65" t="s">
        <v>49</v>
      </c>
      <c r="J24" s="65" t="s">
        <v>52</v>
      </c>
      <c r="K24" s="65" t="s">
        <v>50</v>
      </c>
      <c r="L24" s="67" t="s">
        <v>53</v>
      </c>
      <c r="M24" s="68">
        <v>19500</v>
      </c>
      <c r="N24" s="68">
        <v>18118.05</v>
      </c>
      <c r="O24" s="65" t="s">
        <v>53</v>
      </c>
      <c r="P24" s="68">
        <v>19500</v>
      </c>
      <c r="Q24" s="66">
        <v>18118.05</v>
      </c>
      <c r="R24" s="69" t="s">
        <v>54</v>
      </c>
    </row>
    <row r="25" spans="1:18" s="2" customFormat="1" ht="72" customHeight="1" thickBot="1">
      <c r="A25" s="64">
        <v>13</v>
      </c>
      <c r="B25" s="65" t="s">
        <v>51</v>
      </c>
      <c r="C25" s="65" t="s">
        <v>59</v>
      </c>
      <c r="D25" s="65" t="s">
        <v>56</v>
      </c>
      <c r="E25" s="65" t="s">
        <v>57</v>
      </c>
      <c r="F25" s="65" t="s">
        <v>57</v>
      </c>
      <c r="G25" s="65" t="s">
        <v>58</v>
      </c>
      <c r="H25" s="65" t="s">
        <v>51</v>
      </c>
      <c r="I25" s="65" t="s">
        <v>49</v>
      </c>
      <c r="J25" s="65" t="s">
        <v>52</v>
      </c>
      <c r="K25" s="65" t="s">
        <v>50</v>
      </c>
      <c r="L25" s="67" t="s">
        <v>53</v>
      </c>
      <c r="M25" s="68">
        <v>28000</v>
      </c>
      <c r="N25" s="68">
        <v>12000</v>
      </c>
      <c r="O25" s="65" t="s">
        <v>53</v>
      </c>
      <c r="P25" s="68">
        <v>28000</v>
      </c>
      <c r="Q25" s="66">
        <v>12000</v>
      </c>
      <c r="R25" s="69" t="s">
        <v>54</v>
      </c>
    </row>
    <row r="26" spans="1:18" s="2" customFormat="1" ht="72" customHeight="1" thickBot="1">
      <c r="A26" s="64">
        <v>14</v>
      </c>
      <c r="B26" s="65" t="s">
        <v>51</v>
      </c>
      <c r="C26" s="65" t="s">
        <v>59</v>
      </c>
      <c r="D26" s="65" t="s">
        <v>56</v>
      </c>
      <c r="E26" s="65" t="s">
        <v>57</v>
      </c>
      <c r="F26" s="65" t="s">
        <v>57</v>
      </c>
      <c r="G26" s="65" t="s">
        <v>58</v>
      </c>
      <c r="H26" s="65" t="s">
        <v>51</v>
      </c>
      <c r="I26" s="65" t="s">
        <v>49</v>
      </c>
      <c r="J26" s="65" t="s">
        <v>52</v>
      </c>
      <c r="K26" s="65" t="s">
        <v>50</v>
      </c>
      <c r="L26" s="65" t="s">
        <v>53</v>
      </c>
      <c r="M26" s="66">
        <v>8000</v>
      </c>
      <c r="N26" s="66">
        <v>3595.16</v>
      </c>
      <c r="O26" s="65" t="s">
        <v>53</v>
      </c>
      <c r="P26" s="66">
        <v>8000</v>
      </c>
      <c r="Q26" s="66">
        <v>3595.16</v>
      </c>
      <c r="R26" s="69" t="s">
        <v>54</v>
      </c>
    </row>
    <row r="27" spans="17:18" s="2" customFormat="1" ht="12">
      <c r="Q27" s="1"/>
      <c r="R27" s="1"/>
    </row>
    <row r="28" spans="1:18" s="2" customFormat="1" ht="12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7:18" s="2" customFormat="1" ht="12.75" thickBot="1">
      <c r="Q29" s="1"/>
      <c r="R29" s="1"/>
    </row>
    <row r="30" spans="1:18" s="2" customFormat="1" ht="15.75" customHeight="1" thickBot="1">
      <c r="A30" s="123" t="s">
        <v>10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20"/>
    </row>
    <row r="31" spans="1:17" s="2" customFormat="1" ht="32.25" customHeight="1" thickBot="1">
      <c r="A31" s="112" t="s">
        <v>36</v>
      </c>
      <c r="B31" s="109" t="s">
        <v>37</v>
      </c>
      <c r="C31" s="110"/>
      <c r="D31" s="111"/>
      <c r="E31" s="109" t="s">
        <v>38</v>
      </c>
      <c r="F31" s="110"/>
      <c r="G31" s="110"/>
      <c r="H31" s="110"/>
      <c r="I31" s="110"/>
      <c r="J31" s="110"/>
      <c r="K31" s="111"/>
      <c r="L31" s="109" t="s">
        <v>39</v>
      </c>
      <c r="M31" s="128"/>
      <c r="N31" s="128"/>
      <c r="O31" s="128"/>
      <c r="P31" s="128"/>
      <c r="Q31" s="129"/>
    </row>
    <row r="32" spans="1:17" s="2" customFormat="1" ht="53.25" customHeight="1" thickBot="1">
      <c r="A32" s="113"/>
      <c r="B32" s="3" t="s">
        <v>6</v>
      </c>
      <c r="C32" s="4" t="s">
        <v>7</v>
      </c>
      <c r="D32" s="5" t="s">
        <v>8</v>
      </c>
      <c r="E32" s="6" t="s">
        <v>33</v>
      </c>
      <c r="F32" s="7" t="s">
        <v>46</v>
      </c>
      <c r="G32" s="7" t="s">
        <v>47</v>
      </c>
      <c r="H32" s="7" t="s">
        <v>48</v>
      </c>
      <c r="I32" s="106" t="s">
        <v>8</v>
      </c>
      <c r="J32" s="107"/>
      <c r="K32" s="108"/>
      <c r="L32" s="3" t="s">
        <v>16</v>
      </c>
      <c r="M32" s="4" t="s">
        <v>17</v>
      </c>
      <c r="N32" s="4" t="s">
        <v>18</v>
      </c>
      <c r="O32" s="4" t="s">
        <v>44</v>
      </c>
      <c r="P32" s="4" t="s">
        <v>19</v>
      </c>
      <c r="Q32" s="5" t="s">
        <v>8</v>
      </c>
    </row>
    <row r="33" spans="1:17" s="2" customFormat="1" ht="15" customHeight="1">
      <c r="A33" s="17">
        <v>1</v>
      </c>
      <c r="B33" s="71">
        <v>2</v>
      </c>
      <c r="C33" s="71"/>
      <c r="D33" s="71">
        <v>2</v>
      </c>
      <c r="E33" s="40"/>
      <c r="F33" s="73">
        <v>1</v>
      </c>
      <c r="G33" s="73">
        <v>1</v>
      </c>
      <c r="H33" s="41"/>
      <c r="I33" s="124">
        <f>SUM(E33:H33)</f>
        <v>2</v>
      </c>
      <c r="J33" s="125"/>
      <c r="K33" s="126"/>
      <c r="L33" s="42"/>
      <c r="M33" s="41"/>
      <c r="N33" s="43"/>
      <c r="O33" s="75">
        <v>2</v>
      </c>
      <c r="P33" s="41"/>
      <c r="Q33" s="85">
        <v>2</v>
      </c>
    </row>
    <row r="34" spans="1:17" s="2" customFormat="1" ht="15">
      <c r="A34" s="39">
        <v>2</v>
      </c>
      <c r="B34" s="48">
        <v>2</v>
      </c>
      <c r="C34" s="48"/>
      <c r="D34" s="48">
        <v>2</v>
      </c>
      <c r="E34" s="49"/>
      <c r="F34" s="47">
        <v>1</v>
      </c>
      <c r="G34" s="47">
        <v>1</v>
      </c>
      <c r="H34" s="47"/>
      <c r="I34" s="103">
        <v>2</v>
      </c>
      <c r="J34" s="104"/>
      <c r="K34" s="127"/>
      <c r="L34" s="45"/>
      <c r="M34" s="44"/>
      <c r="N34" s="44"/>
      <c r="O34" s="50">
        <v>2</v>
      </c>
      <c r="P34" s="46"/>
      <c r="Q34" s="84">
        <v>2</v>
      </c>
    </row>
    <row r="35" spans="1:17" s="2" customFormat="1" ht="12">
      <c r="A35" s="18">
        <v>3</v>
      </c>
      <c r="B35" s="72">
        <v>3</v>
      </c>
      <c r="C35" s="72"/>
      <c r="D35" s="72">
        <f>SUM(B35:C35)</f>
        <v>3</v>
      </c>
      <c r="E35" s="21"/>
      <c r="F35" s="74">
        <v>1</v>
      </c>
      <c r="G35" s="74">
        <v>2</v>
      </c>
      <c r="H35" s="19"/>
      <c r="I35" s="103">
        <f>SUM(E35:H35)</f>
        <v>3</v>
      </c>
      <c r="J35" s="104"/>
      <c r="K35" s="127"/>
      <c r="L35" s="22">
        <v>1</v>
      </c>
      <c r="M35" s="19"/>
      <c r="N35" s="23"/>
      <c r="O35" s="76">
        <v>2</v>
      </c>
      <c r="P35" s="19"/>
      <c r="Q35" s="86">
        <f>SUM(L35:P35)</f>
        <v>3</v>
      </c>
    </row>
    <row r="36" spans="1:17" s="2" customFormat="1" ht="15" customHeight="1">
      <c r="A36" s="39">
        <v>4</v>
      </c>
      <c r="B36" s="72">
        <v>200</v>
      </c>
      <c r="C36" s="72">
        <v>50</v>
      </c>
      <c r="D36" s="72">
        <f>+B36+C36</f>
        <v>250</v>
      </c>
      <c r="E36" s="22"/>
      <c r="F36" s="74">
        <v>100</v>
      </c>
      <c r="G36" s="74">
        <v>150</v>
      </c>
      <c r="H36" s="19"/>
      <c r="I36" s="103">
        <f>+F36+G36</f>
        <v>250</v>
      </c>
      <c r="J36" s="104"/>
      <c r="K36" s="127"/>
      <c r="L36" s="22">
        <v>100</v>
      </c>
      <c r="M36" s="19"/>
      <c r="N36" s="23"/>
      <c r="O36" s="76">
        <v>150</v>
      </c>
      <c r="P36" s="19"/>
      <c r="Q36" s="70">
        <f>+L36+O36</f>
        <v>250</v>
      </c>
    </row>
    <row r="37" spans="1:17" s="2" customFormat="1" ht="15">
      <c r="A37" s="39">
        <v>5</v>
      </c>
      <c r="B37" s="77">
        <v>1000</v>
      </c>
      <c r="C37" s="77">
        <v>500</v>
      </c>
      <c r="D37" s="77">
        <f>+B37+C37</f>
        <v>1500</v>
      </c>
      <c r="E37" s="79">
        <v>150</v>
      </c>
      <c r="F37" s="78">
        <v>450</v>
      </c>
      <c r="G37" s="78">
        <v>700</v>
      </c>
      <c r="H37" s="78">
        <v>200</v>
      </c>
      <c r="I37" s="103">
        <f>+E37+F37+G37+H37</f>
        <v>1500</v>
      </c>
      <c r="J37" s="104"/>
      <c r="K37" s="127"/>
      <c r="L37" s="80">
        <v>500</v>
      </c>
      <c r="M37" s="81"/>
      <c r="N37" s="81"/>
      <c r="O37" s="82">
        <v>1000</v>
      </c>
      <c r="P37" s="83"/>
      <c r="Q37" s="70">
        <f>+L37+O37</f>
        <v>1500</v>
      </c>
    </row>
    <row r="38" spans="1:17" s="2" customFormat="1" ht="15">
      <c r="A38" s="39">
        <v>6</v>
      </c>
      <c r="B38" s="77">
        <v>1500</v>
      </c>
      <c r="C38" s="77">
        <v>700</v>
      </c>
      <c r="D38" s="77">
        <f>+B38+C38</f>
        <v>2200</v>
      </c>
      <c r="E38" s="88">
        <v>250</v>
      </c>
      <c r="F38" s="89">
        <v>350</v>
      </c>
      <c r="G38" s="89">
        <v>1100</v>
      </c>
      <c r="H38" s="89">
        <v>500</v>
      </c>
      <c r="I38" s="103">
        <f>+E38+F38+G38+H38</f>
        <v>2200</v>
      </c>
      <c r="J38" s="104"/>
      <c r="K38" s="105"/>
      <c r="L38" s="80">
        <v>1000</v>
      </c>
      <c r="M38" s="81"/>
      <c r="N38" s="81"/>
      <c r="O38" s="82">
        <v>1200</v>
      </c>
      <c r="P38" s="83"/>
      <c r="Q38" s="70">
        <f>+L38+O38</f>
        <v>2200</v>
      </c>
    </row>
    <row r="39" spans="1:17" s="2" customFormat="1" ht="15">
      <c r="A39" s="39">
        <v>7</v>
      </c>
      <c r="B39" s="77">
        <v>3</v>
      </c>
      <c r="C39" s="77"/>
      <c r="D39" s="77">
        <v>3</v>
      </c>
      <c r="E39" s="88"/>
      <c r="F39" s="89">
        <v>2</v>
      </c>
      <c r="G39" s="89"/>
      <c r="H39" s="89">
        <v>1</v>
      </c>
      <c r="I39" s="103">
        <v>3</v>
      </c>
      <c r="J39" s="104"/>
      <c r="K39" s="105"/>
      <c r="L39" s="80">
        <v>1</v>
      </c>
      <c r="M39" s="81"/>
      <c r="N39" s="81"/>
      <c r="O39" s="82">
        <v>2</v>
      </c>
      <c r="P39" s="83"/>
      <c r="Q39" s="70">
        <v>3</v>
      </c>
    </row>
    <row r="40" spans="1:17" s="2" customFormat="1" ht="15">
      <c r="A40" s="39">
        <v>8</v>
      </c>
      <c r="B40" s="77">
        <v>100</v>
      </c>
      <c r="C40" s="77">
        <v>50</v>
      </c>
      <c r="D40" s="77">
        <f>+B40+C40</f>
        <v>150</v>
      </c>
      <c r="E40" s="88">
        <v>10</v>
      </c>
      <c r="F40" s="89">
        <v>65</v>
      </c>
      <c r="G40" s="89">
        <v>55</v>
      </c>
      <c r="H40" s="89">
        <v>20</v>
      </c>
      <c r="I40" s="103">
        <f>+E40+F40+G40+H40</f>
        <v>150</v>
      </c>
      <c r="J40" s="104"/>
      <c r="K40" s="105"/>
      <c r="L40" s="80">
        <v>50</v>
      </c>
      <c r="M40" s="81"/>
      <c r="N40" s="81"/>
      <c r="O40" s="82">
        <v>100</v>
      </c>
      <c r="P40" s="83"/>
      <c r="Q40" s="70">
        <f aca="true" t="shared" si="0" ref="Q40:Q46">+L40+O40</f>
        <v>150</v>
      </c>
    </row>
    <row r="41" spans="1:17" s="2" customFormat="1" ht="15">
      <c r="A41" s="39">
        <v>9</v>
      </c>
      <c r="B41" s="77">
        <v>3</v>
      </c>
      <c r="C41" s="77"/>
      <c r="D41" s="77">
        <v>3</v>
      </c>
      <c r="E41" s="88"/>
      <c r="F41" s="89">
        <v>1</v>
      </c>
      <c r="G41" s="89">
        <v>1</v>
      </c>
      <c r="H41" s="89">
        <v>1</v>
      </c>
      <c r="I41" s="103">
        <v>3</v>
      </c>
      <c r="J41" s="104"/>
      <c r="K41" s="105"/>
      <c r="L41" s="80">
        <v>1</v>
      </c>
      <c r="M41" s="81"/>
      <c r="N41" s="81"/>
      <c r="O41" s="82">
        <v>2</v>
      </c>
      <c r="P41" s="83"/>
      <c r="Q41" s="70">
        <f t="shared" si="0"/>
        <v>3</v>
      </c>
    </row>
    <row r="42" spans="1:17" s="2" customFormat="1" ht="15">
      <c r="A42" s="39">
        <v>10</v>
      </c>
      <c r="B42" s="77">
        <v>14</v>
      </c>
      <c r="C42" s="77">
        <v>8</v>
      </c>
      <c r="D42" s="77">
        <f>+B42+C42</f>
        <v>22</v>
      </c>
      <c r="E42" s="88">
        <v>11</v>
      </c>
      <c r="F42" s="89">
        <v>4</v>
      </c>
      <c r="G42" s="89">
        <v>5</v>
      </c>
      <c r="H42" s="89">
        <v>2</v>
      </c>
      <c r="I42" s="103">
        <f>+E42+F42+G42+H42</f>
        <v>22</v>
      </c>
      <c r="J42" s="104"/>
      <c r="K42" s="105"/>
      <c r="L42" s="80">
        <v>9</v>
      </c>
      <c r="M42" s="81"/>
      <c r="N42" s="81"/>
      <c r="O42" s="82">
        <v>13</v>
      </c>
      <c r="P42" s="83"/>
      <c r="Q42" s="70">
        <f t="shared" si="0"/>
        <v>22</v>
      </c>
    </row>
    <row r="43" spans="1:17" s="2" customFormat="1" ht="15">
      <c r="A43" s="39">
        <v>11</v>
      </c>
      <c r="B43" s="77">
        <v>175</v>
      </c>
      <c r="C43" s="77"/>
      <c r="D43" s="77">
        <f>+B43+C43</f>
        <v>175</v>
      </c>
      <c r="E43" s="88"/>
      <c r="F43" s="89">
        <v>50</v>
      </c>
      <c r="G43" s="89">
        <v>60</v>
      </c>
      <c r="H43" s="89">
        <v>65</v>
      </c>
      <c r="I43" s="103">
        <f>+E43+F43+G43+H43</f>
        <v>175</v>
      </c>
      <c r="J43" s="104"/>
      <c r="K43" s="105"/>
      <c r="L43" s="80">
        <v>75</v>
      </c>
      <c r="M43" s="81"/>
      <c r="N43" s="81"/>
      <c r="O43" s="82">
        <v>100</v>
      </c>
      <c r="P43" s="83"/>
      <c r="Q43" s="70">
        <f t="shared" si="0"/>
        <v>175</v>
      </c>
    </row>
    <row r="44" spans="1:17" s="2" customFormat="1" ht="15">
      <c r="A44" s="39">
        <v>12</v>
      </c>
      <c r="B44" s="77">
        <v>3</v>
      </c>
      <c r="C44" s="77"/>
      <c r="D44" s="77">
        <f>+B44+C44</f>
        <v>3</v>
      </c>
      <c r="E44" s="88"/>
      <c r="F44" s="89">
        <v>1</v>
      </c>
      <c r="G44" s="89">
        <v>2</v>
      </c>
      <c r="H44" s="89"/>
      <c r="I44" s="103">
        <f>+F44+G44</f>
        <v>3</v>
      </c>
      <c r="J44" s="104"/>
      <c r="K44" s="105"/>
      <c r="L44" s="80">
        <v>1</v>
      </c>
      <c r="M44" s="81"/>
      <c r="N44" s="81"/>
      <c r="O44" s="82">
        <v>2</v>
      </c>
      <c r="P44" s="83"/>
      <c r="Q44" s="70">
        <f t="shared" si="0"/>
        <v>3</v>
      </c>
    </row>
    <row r="45" spans="1:17" s="2" customFormat="1" ht="15">
      <c r="A45" s="39">
        <v>13</v>
      </c>
      <c r="B45" s="77">
        <v>1</v>
      </c>
      <c r="C45" s="77"/>
      <c r="D45" s="77">
        <f>+B45+C45</f>
        <v>1</v>
      </c>
      <c r="E45" s="88"/>
      <c r="F45" s="89"/>
      <c r="G45" s="89"/>
      <c r="H45" s="89">
        <v>1</v>
      </c>
      <c r="I45" s="103">
        <f>+E45+F45+G45+H45</f>
        <v>1</v>
      </c>
      <c r="J45" s="104"/>
      <c r="K45" s="105"/>
      <c r="L45" s="80"/>
      <c r="M45" s="81"/>
      <c r="N45" s="81"/>
      <c r="O45" s="82">
        <v>1</v>
      </c>
      <c r="P45" s="83"/>
      <c r="Q45" s="70">
        <f t="shared" si="0"/>
        <v>1</v>
      </c>
    </row>
    <row r="46" spans="1:17" s="2" customFormat="1" ht="15">
      <c r="A46" s="90">
        <v>14</v>
      </c>
      <c r="B46" s="91">
        <v>150</v>
      </c>
      <c r="C46" s="91"/>
      <c r="D46" s="91">
        <f>+B46+C46</f>
        <v>150</v>
      </c>
      <c r="E46" s="92"/>
      <c r="F46" s="93">
        <v>50</v>
      </c>
      <c r="G46" s="93">
        <v>55</v>
      </c>
      <c r="H46" s="93">
        <v>45</v>
      </c>
      <c r="I46" s="103">
        <f>+E46+F46+G46+H46</f>
        <v>150</v>
      </c>
      <c r="J46" s="104"/>
      <c r="K46" s="105"/>
      <c r="L46" s="80">
        <v>60</v>
      </c>
      <c r="M46" s="81"/>
      <c r="N46" s="81"/>
      <c r="O46" s="82">
        <v>90</v>
      </c>
      <c r="P46" s="83"/>
      <c r="Q46" s="70">
        <f t="shared" si="0"/>
        <v>150</v>
      </c>
    </row>
    <row r="47" spans="1:17" s="2" customFormat="1" ht="12.75" thickBot="1">
      <c r="A47" s="99" t="s">
        <v>61</v>
      </c>
      <c r="B47" s="94">
        <f>SUM(B33:B46)</f>
        <v>3156</v>
      </c>
      <c r="C47" s="94">
        <f>SUM(C33:C46)</f>
        <v>1308</v>
      </c>
      <c r="D47" s="94">
        <f>SUM(D33:D46)</f>
        <v>4464</v>
      </c>
      <c r="E47" s="95">
        <f>SUM(E33:E46)</f>
        <v>421</v>
      </c>
      <c r="F47" s="96">
        <f>SUM(F33:F46)</f>
        <v>1076</v>
      </c>
      <c r="G47" s="96">
        <f>SUM(G33:G46)</f>
        <v>2132</v>
      </c>
      <c r="H47" s="96">
        <f>SUM(H33:H46)</f>
        <v>835</v>
      </c>
      <c r="I47" s="130">
        <f>SUM(I33:K46)</f>
        <v>4464</v>
      </c>
      <c r="J47" s="131"/>
      <c r="K47" s="132"/>
      <c r="L47" s="98">
        <f>SUM(L33:L46)</f>
        <v>1798</v>
      </c>
      <c r="M47" s="20"/>
      <c r="N47" s="24"/>
      <c r="O47" s="96">
        <f>SUM(O33:O46)</f>
        <v>2666</v>
      </c>
      <c r="P47" s="20"/>
      <c r="Q47" s="87">
        <f>SUM(Q33:Q46)</f>
        <v>4464</v>
      </c>
    </row>
    <row r="48" spans="7:18" s="2" customFormat="1" ht="12">
      <c r="G48" s="8"/>
      <c r="L48" s="97"/>
      <c r="Q48" s="1"/>
      <c r="R48" s="1"/>
    </row>
    <row r="49" spans="1:18" s="2" customFormat="1" ht="12">
      <c r="A49" s="25" t="s">
        <v>14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="2" customFormat="1" ht="12.75" thickBot="1"/>
    <row r="51" spans="1:30" s="1" customFormat="1" ht="12">
      <c r="A51" s="34" t="s">
        <v>30</v>
      </c>
      <c r="B51" s="3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18" s="2" customFormat="1" ht="31.5" customHeight="1" thickBot="1">
      <c r="A52" s="121" t="s">
        <v>45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38" s="1" customFormat="1" ht="12.7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40" s="1" customFormat="1" ht="12">
      <c r="A54" s="35" t="s">
        <v>31</v>
      </c>
      <c r="B54" s="3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18" s="2" customFormat="1" ht="24" customHeight="1" thickBo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</sheetData>
  <sheetProtection/>
  <mergeCells count="30">
    <mergeCell ref="I41:K41"/>
    <mergeCell ref="E31:K31"/>
    <mergeCell ref="I44:K44"/>
    <mergeCell ref="I45:K45"/>
    <mergeCell ref="I43:K43"/>
    <mergeCell ref="I46:K46"/>
    <mergeCell ref="I36:K36"/>
    <mergeCell ref="I37:K37"/>
    <mergeCell ref="I39:K39"/>
    <mergeCell ref="I40:K40"/>
    <mergeCell ref="B10:H10"/>
    <mergeCell ref="I42:K42"/>
    <mergeCell ref="A52:R52"/>
    <mergeCell ref="A55:R55"/>
    <mergeCell ref="A30:R30"/>
    <mergeCell ref="I33:K33"/>
    <mergeCell ref="I34:K34"/>
    <mergeCell ref="I35:K35"/>
    <mergeCell ref="L31:Q31"/>
    <mergeCell ref="I47:K47"/>
    <mergeCell ref="O10:R10"/>
    <mergeCell ref="I38:K38"/>
    <mergeCell ref="I32:K32"/>
    <mergeCell ref="B31:D31"/>
    <mergeCell ref="A31:A32"/>
    <mergeCell ref="C4:R4"/>
    <mergeCell ref="C6:R6"/>
    <mergeCell ref="A10:A11"/>
    <mergeCell ref="L10:N10"/>
    <mergeCell ref="I10:K10"/>
  </mergeCells>
  <dataValidations count="2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33:I35 I39:I46">
      <formula1>D33</formula1>
    </dataValidation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7">
      <formula1>'Enfoque de Género'!#REF!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Brock</cp:lastModifiedBy>
  <cp:lastPrinted>2016-09-27T21:56:19Z</cp:lastPrinted>
  <dcterms:created xsi:type="dcterms:W3CDTF">2014-01-22T14:40:17Z</dcterms:created>
  <dcterms:modified xsi:type="dcterms:W3CDTF">2016-09-30T15:11:51Z</dcterms:modified>
  <cp:category/>
  <cp:version/>
  <cp:contentType/>
  <cp:contentStatus/>
</cp:coreProperties>
</file>