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autoCompressPictures="0"/>
  <bookViews>
    <workbookView xWindow="10890" yWindow="135" windowWidth="9345" windowHeight="11685" tabRatio="808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Desnutrición!$A$1:$O$47</definedName>
    <definedName name="_xlnm.Print_Area" localSheetId="3">Educación!$A$1:$O$48</definedName>
    <definedName name="_xlnm.Print_Area" localSheetId="0">'Enfoque de Género'!$A$1:$R$48</definedName>
    <definedName name="_xlnm.Print_Area" localSheetId="8">'Gestión de Riesgo'!$A$1:$Q$48</definedName>
    <definedName name="_xlnm.Print_Area" localSheetId="7">Juventud!$A$1:$O$45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Hídricos'!$A$1:$P$49</definedName>
    <definedName name="_xlnm.Print_Area" localSheetId="2">'Seguridad y Justicia'!$A$1:$O$49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39" l="1"/>
  <c r="M30" i="39"/>
  <c r="I29" i="39"/>
  <c r="M29" i="39"/>
  <c r="I28" i="39"/>
  <c r="M28" i="39"/>
  <c r="N28" i="39"/>
  <c r="D28" i="39"/>
  <c r="G33" i="38"/>
  <c r="G32" i="38"/>
  <c r="G31" i="38"/>
  <c r="G30" i="38"/>
  <c r="G29" i="38"/>
  <c r="G28" i="38"/>
  <c r="D33" i="38"/>
  <c r="D32" i="38"/>
  <c r="D31" i="38"/>
  <c r="D30" i="38"/>
  <c r="D29" i="38"/>
  <c r="I33" i="37"/>
  <c r="M33" i="37"/>
  <c r="N33" i="37"/>
  <c r="D33" i="37"/>
  <c r="D34" i="37"/>
  <c r="I34" i="37"/>
  <c r="N34" i="37"/>
  <c r="I32" i="37"/>
  <c r="M32" i="37"/>
  <c r="N32" i="37"/>
  <c r="D32" i="37"/>
  <c r="I31" i="37"/>
  <c r="M31" i="37"/>
  <c r="N31" i="37"/>
  <c r="D31" i="37"/>
  <c r="I30" i="37"/>
  <c r="M30" i="37"/>
  <c r="N30" i="37"/>
  <c r="D30" i="37"/>
  <c r="I29" i="37"/>
  <c r="M29" i="37"/>
  <c r="N29" i="37"/>
  <c r="D29" i="37"/>
  <c r="I28" i="36"/>
  <c r="M28" i="36"/>
  <c r="N28" i="36"/>
  <c r="D28" i="36"/>
  <c r="G29" i="35"/>
  <c r="G28" i="35"/>
  <c r="D28" i="35"/>
  <c r="D29" i="35"/>
  <c r="I32" i="34"/>
  <c r="M32" i="34"/>
  <c r="N32" i="34"/>
  <c r="D32" i="34"/>
  <c r="I31" i="34"/>
  <c r="M31" i="34"/>
  <c r="N31" i="34"/>
  <c r="D31" i="34"/>
  <c r="I30" i="34"/>
  <c r="M30" i="34"/>
  <c r="N30" i="34"/>
  <c r="D30" i="34"/>
  <c r="I29" i="34"/>
  <c r="M29" i="34"/>
  <c r="N29" i="34"/>
  <c r="D29" i="34"/>
  <c r="I29" i="1"/>
  <c r="M29" i="1"/>
  <c r="I28" i="1"/>
  <c r="M28" i="1"/>
  <c r="N30" i="39"/>
  <c r="D30" i="39"/>
  <c r="N29" i="39"/>
  <c r="D29" i="39"/>
  <c r="L33" i="38"/>
  <c r="L32" i="38"/>
  <c r="L31" i="38"/>
  <c r="L30" i="38"/>
  <c r="L29" i="38"/>
  <c r="L28" i="38"/>
  <c r="D28" i="38"/>
  <c r="N29" i="35"/>
  <c r="I29" i="35"/>
  <c r="N28" i="35"/>
  <c r="I28" i="35"/>
  <c r="N29" i="1"/>
  <c r="D29" i="1"/>
  <c r="N28" i="1"/>
  <c r="D28" i="1"/>
  <c r="I38" i="39"/>
  <c r="G40" i="38"/>
  <c r="G39" i="38"/>
  <c r="G38" i="38"/>
  <c r="G37" i="38"/>
  <c r="G36" i="38"/>
  <c r="G35" i="38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N40" i="39"/>
  <c r="I40" i="39"/>
  <c r="D40" i="39"/>
  <c r="N39" i="39"/>
  <c r="I39" i="39"/>
  <c r="D39" i="39"/>
  <c r="N38" i="39"/>
  <c r="D38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N41" i="37"/>
  <c r="I41" i="37"/>
  <c r="D41" i="37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41" i="34"/>
  <c r="I41" i="34"/>
  <c r="D41" i="34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N28" i="33"/>
  <c r="I28" i="33"/>
  <c r="D28" i="33"/>
  <c r="I30" i="1"/>
  <c r="I31" i="1"/>
  <c r="I32" i="1"/>
  <c r="I33" i="1"/>
  <c r="I34" i="1"/>
  <c r="I35" i="1"/>
  <c r="I36" i="1"/>
  <c r="I37" i="1"/>
  <c r="I38" i="1"/>
  <c r="I39" i="1"/>
  <c r="I40" i="1"/>
  <c r="D30" i="1"/>
  <c r="N40" i="1"/>
  <c r="N39" i="1"/>
  <c r="N38" i="1"/>
  <c r="N37" i="1"/>
  <c r="N36" i="1"/>
  <c r="N35" i="1"/>
  <c r="N34" i="1"/>
  <c r="N33" i="1"/>
  <c r="N32" i="1"/>
  <c r="N31" i="1"/>
  <c r="N30" i="1"/>
  <c r="D40" i="1"/>
  <c r="D39" i="1"/>
  <c r="D38" i="1"/>
  <c r="D37" i="1"/>
  <c r="D36" i="1"/>
  <c r="D35" i="1"/>
  <c r="D34" i="1"/>
  <c r="D33" i="1"/>
  <c r="D32" i="1"/>
  <c r="D31" i="1"/>
</calcChain>
</file>

<file path=xl/sharedStrings.xml><?xml version="1.0" encoding="utf-8"?>
<sst xmlns="http://schemas.openxmlformats.org/spreadsheetml/2006/main" count="634" uniqueCount="84">
  <si>
    <t>Plantilla de Clasificador Temático 1</t>
  </si>
  <si>
    <t>Enfoque de Género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</si>
  <si>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</si>
  <si>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t>1 2 1 0 0307 MUNICIPALIDAD DE SAN BARTOLOMÉ MILPAS ALTAS, SACATEPÉQUEZ</t>
  </si>
  <si>
    <r>
      <t>(B)</t>
    </r>
    <r>
      <rPr>
        <b/>
        <sz val="11"/>
        <color indexed="8"/>
        <rFont val="Arial"/>
        <family val="2"/>
      </rPr>
      <t xml:space="preserve"> Fecha</t>
    </r>
  </si>
  <si>
    <t>Sección 1 - Estructura Presupuestaria</t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</si>
  <si>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</si>
  <si>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</si>
  <si>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</si>
  <si>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</si>
  <si>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t>ENTIDAD</t>
  </si>
  <si>
    <t>PG</t>
  </si>
  <si>
    <t>SPG</t>
  </si>
  <si>
    <t>PY</t>
  </si>
  <si>
    <t>ACT</t>
  </si>
  <si>
    <t>OB</t>
  </si>
  <si>
    <t>UBG</t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</si>
  <si>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</si>
  <si>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</si>
  <si>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</si>
  <si>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</si>
  <si>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</si>
  <si>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</si>
  <si>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</si>
  <si>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t>0307</t>
  </si>
  <si>
    <t>00</t>
  </si>
  <si>
    <t>000</t>
  </si>
  <si>
    <t>01</t>
  </si>
  <si>
    <t>PERSONAS</t>
  </si>
  <si>
    <t>001</t>
  </si>
  <si>
    <t>Sección 2 - Características de la Población Beneficiada</t>
  </si>
  <si>
    <t>Población Beneficiada</t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</si>
  <si>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</si>
  <si>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</si>
  <si>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</si>
  <si>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</si>
  <si>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</si>
  <si>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</si>
  <si>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</si>
  <si>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</si>
  <si>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</si>
  <si>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</si>
  <si>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</si>
  <si>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</si>
  <si>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</si>
  <si>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</si>
  <si>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Otro</t>
  </si>
  <si>
    <t>Sección 3 - Información General</t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</si>
  <si>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</si>
  <si>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</si>
  <si>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t>Plantilla de Clasificador Temático 2</t>
  </si>
  <si>
    <t>Pueblos Indígenas</t>
  </si>
  <si>
    <t>Plantilla de Clasificador Temático 3</t>
  </si>
  <si>
    <t>Seguridad y Justicia</t>
  </si>
  <si>
    <t>14</t>
  </si>
  <si>
    <t>004</t>
  </si>
  <si>
    <t>002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</si>
  <si>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</si>
  <si>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</si>
  <si>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</si>
  <si>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</si>
  <si>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</si>
  <si>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</si>
  <si>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11</t>
  </si>
  <si>
    <t>009</t>
  </si>
  <si>
    <t>Plantilla de Clasificador Temático 7</t>
  </si>
  <si>
    <t>Niñez</t>
  </si>
  <si>
    <t>0-5
Años</t>
  </si>
  <si>
    <t>Mayores de 5 hasta  
Menores de 13 Años</t>
  </si>
  <si>
    <t>Plantilla de Clasificador Temático 8</t>
  </si>
  <si>
    <t>Juventud</t>
  </si>
  <si>
    <t>13-18 Años
(Jóvenes Adolescentes)</t>
  </si>
  <si>
    <t>Mayores de 18 hasta 30 años
(Jóvenes)</t>
  </si>
  <si>
    <t>Plantilla de Clasificador Temático 9</t>
  </si>
  <si>
    <t>Gestión de Riesgo</t>
  </si>
  <si>
    <t>M2</t>
  </si>
  <si>
    <t>010</t>
  </si>
  <si>
    <t>22</t>
  </si>
  <si>
    <t>17</t>
  </si>
  <si>
    <t>23</t>
  </si>
  <si>
    <t>02</t>
  </si>
  <si>
    <t>03</t>
  </si>
  <si>
    <t>21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</si>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</sst>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Q&quot;#,##0.0"/>
    <numFmt numFmtId="165" formatCode="&quot;Q&quot;#,##0.00;[Red]&quot;Q&quot;#,##0.00"/>
    <numFmt numFmtId="166" formatCode="#,##0.00;[Red]#,##0.0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rgb="FF000000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0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right"/>
    </xf>
    <xf numFmtId="49" fontId="4" fillId="2" borderId="40" xfId="0" applyNumberFormat="1" applyFont="1" applyFill="1" applyBorder="1" applyAlignment="1">
      <alignment horizontal="right"/>
    </xf>
    <xf numFmtId="164" fontId="4" fillId="2" borderId="41" xfId="0" applyNumberFormat="1" applyFont="1" applyFill="1" applyBorder="1" applyAlignment="1">
      <alignment horizontal="right"/>
    </xf>
    <xf numFmtId="164" fontId="4" fillId="2" borderId="40" xfId="0" applyNumberFormat="1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49" fontId="4" fillId="2" borderId="43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164" fontId="4" fillId="2" borderId="44" xfId="0" applyNumberFormat="1" applyFont="1" applyFill="1" applyBorder="1" applyAlignment="1">
      <alignment horizontal="right"/>
    </xf>
    <xf numFmtId="49" fontId="4" fillId="2" borderId="21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right"/>
    </xf>
    <xf numFmtId="49" fontId="4" fillId="2" borderId="20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3" fontId="4" fillId="2" borderId="43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4" fontId="4" fillId="2" borderId="27" xfId="0" applyNumberFormat="1" applyFont="1" applyFill="1" applyBorder="1" applyAlignment="1">
      <alignment horizontal="right"/>
    </xf>
    <xf numFmtId="4" fontId="4" fillId="2" borderId="29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49" fontId="4" fillId="2" borderId="19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3" fontId="3" fillId="2" borderId="51" xfId="0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horizontal="right"/>
    </xf>
    <xf numFmtId="0" fontId="9" fillId="2" borderId="4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4" fontId="11" fillId="5" borderId="32" xfId="0" applyNumberFormat="1" applyFont="1" applyFill="1" applyBorder="1" applyAlignment="1">
      <alignment horizontal="right"/>
    </xf>
    <xf numFmtId="4" fontId="11" fillId="5" borderId="8" xfId="0" applyNumberFormat="1" applyFont="1" applyFill="1" applyBorder="1" applyAlignment="1">
      <alignment horizontal="right"/>
    </xf>
    <xf numFmtId="0" fontId="11" fillId="5" borderId="48" xfId="0" applyFont="1" applyFill="1" applyBorder="1" applyAlignment="1">
      <alignment horizontal="left"/>
    </xf>
    <xf numFmtId="4" fontId="11" fillId="5" borderId="33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3" fillId="2" borderId="60" xfId="0" applyFont="1" applyFill="1" applyBorder="1" applyAlignment="1">
      <alignment horizontal="center" vertical="center" wrapText="1"/>
    </xf>
    <xf numFmtId="4" fontId="4" fillId="2" borderId="30" xfId="0" applyNumberFormat="1" applyFont="1" applyFill="1" applyBorder="1" applyAlignment="1">
      <alignment horizontal="right"/>
    </xf>
    <xf numFmtId="4" fontId="11" fillId="5" borderId="14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left"/>
    </xf>
    <xf numFmtId="4" fontId="4" fillId="2" borderId="31" xfId="0" applyNumberFormat="1" applyFont="1" applyFill="1" applyBorder="1" applyAlignment="1">
      <alignment horizontal="right"/>
    </xf>
    <xf numFmtId="0" fontId="9" fillId="2" borderId="44" xfId="0" applyFont="1" applyFill="1" applyBorder="1" applyAlignment="1">
      <alignment horizontal="center" vertical="center" wrapText="1"/>
    </xf>
    <xf numFmtId="3" fontId="3" fillId="2" borderId="39" xfId="0" applyNumberFormat="1" applyFont="1" applyFill="1" applyBorder="1" applyAlignment="1">
      <alignment horizontal="right"/>
    </xf>
    <xf numFmtId="3" fontId="4" fillId="2" borderId="39" xfId="0" applyNumberFormat="1" applyFont="1" applyFill="1" applyBorder="1" applyAlignment="1">
      <alignment horizontal="right"/>
    </xf>
    <xf numFmtId="3" fontId="11" fillId="5" borderId="10" xfId="0" applyNumberFormat="1" applyFont="1" applyFill="1" applyBorder="1" applyAlignment="1">
      <alignment horizontal="right"/>
    </xf>
    <xf numFmtId="3" fontId="10" fillId="5" borderId="51" xfId="0" applyNumberFormat="1" applyFont="1" applyFill="1" applyBorder="1" applyAlignment="1">
      <alignment horizontal="right"/>
    </xf>
    <xf numFmtId="3" fontId="11" fillId="5" borderId="43" xfId="0" applyNumberFormat="1" applyFont="1" applyFill="1" applyBorder="1" applyAlignment="1">
      <alignment horizontal="right"/>
    </xf>
    <xf numFmtId="3" fontId="10" fillId="5" borderId="43" xfId="0" applyNumberFormat="1" applyFont="1" applyFill="1" applyBorder="1" applyAlignment="1">
      <alignment horizontal="right"/>
    </xf>
    <xf numFmtId="3" fontId="10" fillId="5" borderId="61" xfId="0" applyNumberFormat="1" applyFont="1" applyFill="1" applyBorder="1" applyAlignment="1">
      <alignment horizontal="right"/>
    </xf>
    <xf numFmtId="3" fontId="10" fillId="5" borderId="48" xfId="0" applyNumberFormat="1" applyFont="1" applyFill="1" applyBorder="1" applyAlignment="1">
      <alignment horizontal="right"/>
    </xf>
    <xf numFmtId="3" fontId="11" fillId="5" borderId="13" xfId="0" applyNumberFormat="1" applyFont="1" applyFill="1" applyBorder="1" applyAlignment="1">
      <alignment horizontal="right"/>
    </xf>
    <xf numFmtId="3" fontId="10" fillId="5" borderId="62" xfId="0" applyNumberFormat="1" applyFont="1" applyFill="1" applyBorder="1" applyAlignment="1">
      <alignment horizontal="right"/>
    </xf>
    <xf numFmtId="3" fontId="11" fillId="5" borderId="62" xfId="0" applyNumberFormat="1" applyFont="1" applyFill="1" applyBorder="1" applyAlignment="1">
      <alignment horizontal="right"/>
    </xf>
    <xf numFmtId="3" fontId="10" fillId="5" borderId="13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165" fontId="4" fillId="2" borderId="20" xfId="0" applyNumberFormat="1" applyFont="1" applyFill="1" applyBorder="1" applyAlignment="1">
      <alignment horizontal="right"/>
    </xf>
    <xf numFmtId="166" fontId="4" fillId="2" borderId="36" xfId="0" applyNumberFormat="1" applyFont="1" applyFill="1" applyBorder="1" applyAlignment="1">
      <alignment horizontal="right"/>
    </xf>
    <xf numFmtId="166" fontId="4" fillId="2" borderId="9" xfId="0" applyNumberFormat="1" applyFont="1" applyFill="1" applyBorder="1" applyAlignment="1">
      <alignment horizontal="right"/>
    </xf>
    <xf numFmtId="166" fontId="4" fillId="2" borderId="28" xfId="0" applyNumberFormat="1" applyFont="1" applyFill="1" applyBorder="1" applyAlignment="1">
      <alignment horizontal="right"/>
    </xf>
    <xf numFmtId="166" fontId="4" fillId="2" borderId="42" xfId="0" applyNumberFormat="1" applyFont="1" applyFill="1" applyBorder="1" applyAlignment="1">
      <alignment horizontal="right"/>
    </xf>
    <xf numFmtId="166" fontId="4" fillId="2" borderId="12" xfId="0" applyNumberFormat="1" applyFont="1" applyFill="1" applyBorder="1" applyAlignment="1">
      <alignment horizontal="right"/>
    </xf>
    <xf numFmtId="166" fontId="4" fillId="2" borderId="20" xfId="0" applyNumberFormat="1" applyFont="1" applyFill="1" applyBorder="1" applyAlignment="1">
      <alignment horizontal="right"/>
    </xf>
    <xf numFmtId="166" fontId="4" fillId="2" borderId="33" xfId="0" applyNumberFormat="1" applyFont="1" applyFill="1" applyBorder="1" applyAlignment="1">
      <alignment horizontal="right"/>
    </xf>
    <xf numFmtId="166" fontId="4" fillId="2" borderId="32" xfId="0" applyNumberFormat="1" applyFont="1" applyFill="1" applyBorder="1" applyAlignment="1">
      <alignment horizontal="right"/>
    </xf>
    <xf numFmtId="165" fontId="4" fillId="2" borderId="3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2" borderId="19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165" fontId="4" fillId="2" borderId="32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right"/>
    </xf>
    <xf numFmtId="165" fontId="4" fillId="2" borderId="28" xfId="0" applyNumberFormat="1" applyFont="1" applyFill="1" applyBorder="1" applyAlignment="1">
      <alignment horizontal="right"/>
    </xf>
    <xf numFmtId="165" fontId="4" fillId="0" borderId="33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left" vertical="top" wrapText="1"/>
    </xf>
    <xf numFmtId="0" fontId="3" fillId="4" borderId="45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left"/>
    </xf>
    <xf numFmtId="0" fontId="2" fillId="4" borderId="56" xfId="0" applyFont="1" applyFill="1" applyBorder="1" applyAlignment="1">
      <alignment horizontal="left"/>
    </xf>
    <xf numFmtId="0" fontId="2" fillId="4" borderId="57" xfId="0" applyFont="1" applyFill="1" applyBorder="1" applyAlignment="1">
      <alignment horizontal="left"/>
    </xf>
    <xf numFmtId="14" fontId="2" fillId="4" borderId="55" xfId="0" applyNumberFormat="1" applyFont="1" applyFill="1" applyBorder="1" applyAlignment="1">
      <alignment horizontal="left"/>
    </xf>
    <xf numFmtId="0" fontId="9" fillId="2" borderId="4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8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tabSelected="1" zoomScale="91" zoomScaleNormal="91" zoomScaleSheetLayoutView="100" workbookViewId="0">
      <selection activeCell="B13" sqref="B13:O13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0</v>
      </c>
    </row>
    <row r="2" spans="1:17" ht="15" x14ac:dyDescent="0.25">
      <c r="A2" s="12" t="s">
        <v>1</v>
      </c>
    </row>
    <row r="3" spans="1:17" ht="15" x14ac:dyDescent="0.25">
      <c r="A3" s="12"/>
    </row>
    <row r="4" spans="1:17" ht="15" x14ac:dyDescent="0.25">
      <c r="A4" s="80" t="s">
        <v>2</v>
      </c>
      <c r="B4" s="188" t="s">
        <v>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4</v>
      </c>
      <c r="B6" s="191">
        <v>42855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1:17" ht="15" x14ac:dyDescent="0.25">
      <c r="A7" s="12"/>
    </row>
    <row r="8" spans="1:17" s="1" customFormat="1" ht="12" x14ac:dyDescent="0.2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2" t="s">
        <v>6</v>
      </c>
      <c r="B10" s="194" t="s">
        <v>7</v>
      </c>
      <c r="C10" s="186"/>
      <c r="D10" s="186"/>
      <c r="E10" s="186"/>
      <c r="F10" s="186"/>
      <c r="G10" s="186"/>
      <c r="H10" s="187"/>
      <c r="I10" s="194" t="s">
        <v>8</v>
      </c>
      <c r="J10" s="186"/>
      <c r="K10" s="187"/>
      <c r="L10" s="194" t="s">
        <v>9</v>
      </c>
      <c r="M10" s="200"/>
      <c r="N10" s="200"/>
      <c r="O10" s="201"/>
      <c r="P10" s="9"/>
      <c r="Q10" s="9"/>
    </row>
    <row r="11" spans="1:17" s="2" customFormat="1" ht="53.25" customHeight="1" thickBot="1" x14ac:dyDescent="0.25">
      <c r="A11" s="193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8" t="s">
        <v>16</v>
      </c>
      <c r="I11" s="81" t="s">
        <v>17</v>
      </c>
      <c r="J11" s="82" t="s">
        <v>18</v>
      </c>
      <c r="K11" s="83" t="s">
        <v>19</v>
      </c>
      <c r="L11" s="84" t="s">
        <v>20</v>
      </c>
      <c r="M11" s="82" t="s">
        <v>21</v>
      </c>
      <c r="N11" s="82" t="s">
        <v>22</v>
      </c>
      <c r="O11" s="85" t="s">
        <v>23</v>
      </c>
    </row>
    <row r="12" spans="1:17" s="2" customFormat="1" ht="12.75" thickBot="1" x14ac:dyDescent="0.25">
      <c r="A12" s="32">
        <v>1</v>
      </c>
      <c r="B12" s="16" t="s">
        <v>24</v>
      </c>
      <c r="C12" s="17" t="s">
        <v>77</v>
      </c>
      <c r="D12" s="17" t="s">
        <v>25</v>
      </c>
      <c r="E12" s="17" t="s">
        <v>29</v>
      </c>
      <c r="F12" s="17" t="s">
        <v>29</v>
      </c>
      <c r="G12" s="18" t="s">
        <v>26</v>
      </c>
      <c r="H12" s="18" t="s">
        <v>24</v>
      </c>
      <c r="I12" s="56">
        <v>96250</v>
      </c>
      <c r="J12" s="57">
        <v>173930.23999999999</v>
      </c>
      <c r="K12" s="58">
        <v>16743.14</v>
      </c>
      <c r="L12" s="68">
        <v>9000</v>
      </c>
      <c r="M12" s="68">
        <v>9000</v>
      </c>
      <c r="N12" s="69">
        <v>2500</v>
      </c>
      <c r="O12" s="29" t="s">
        <v>28</v>
      </c>
    </row>
    <row r="13" spans="1:17" s="2" customFormat="1" ht="12" x14ac:dyDescent="0.2">
      <c r="A13" s="33">
        <v>2</v>
      </c>
      <c r="B13" s="19" t="s">
        <v>24</v>
      </c>
      <c r="C13" s="20" t="s">
        <v>77</v>
      </c>
      <c r="D13" s="20" t="s">
        <v>25</v>
      </c>
      <c r="E13" s="20" t="s">
        <v>26</v>
      </c>
      <c r="F13" s="20" t="s">
        <v>29</v>
      </c>
      <c r="G13" s="21" t="s">
        <v>26</v>
      </c>
      <c r="H13" s="21" t="s">
        <v>24</v>
      </c>
      <c r="I13" s="59">
        <v>126900</v>
      </c>
      <c r="J13" s="60">
        <v>145400</v>
      </c>
      <c r="K13" s="61">
        <v>38510.43</v>
      </c>
      <c r="L13" s="70">
        <v>9000</v>
      </c>
      <c r="M13" s="70">
        <v>9000</v>
      </c>
      <c r="N13" s="69">
        <v>2500</v>
      </c>
      <c r="O13" s="29" t="s">
        <v>28</v>
      </c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30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85" t="s">
        <v>31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7"/>
    </row>
    <row r="26" spans="1:15" s="2" customFormat="1" ht="32.25" customHeight="1" thickBot="1" x14ac:dyDescent="0.25">
      <c r="A26" s="192" t="s">
        <v>32</v>
      </c>
      <c r="B26" s="195" t="s">
        <v>33</v>
      </c>
      <c r="C26" s="196"/>
      <c r="D26" s="197"/>
      <c r="E26" s="195" t="s">
        <v>34</v>
      </c>
      <c r="F26" s="196"/>
      <c r="G26" s="196"/>
      <c r="H26" s="196"/>
      <c r="I26" s="197"/>
      <c r="J26" s="195" t="s">
        <v>35</v>
      </c>
      <c r="K26" s="198"/>
      <c r="L26" s="198"/>
      <c r="M26" s="198"/>
      <c r="N26" s="199"/>
    </row>
    <row r="27" spans="1:15" s="2" customFormat="1" ht="53.25" customHeight="1" thickBot="1" x14ac:dyDescent="0.25">
      <c r="A27" s="193"/>
      <c r="B27" s="3" t="s">
        <v>36</v>
      </c>
      <c r="C27" s="4" t="s">
        <v>37</v>
      </c>
      <c r="D27" s="5" t="s">
        <v>38</v>
      </c>
      <c r="E27" s="6" t="s">
        <v>39</v>
      </c>
      <c r="F27" s="7" t="s">
        <v>40</v>
      </c>
      <c r="G27" s="7" t="s">
        <v>41</v>
      </c>
      <c r="H27" s="7" t="s">
        <v>42</v>
      </c>
      <c r="I27" s="5" t="s">
        <v>38</v>
      </c>
      <c r="J27" s="3" t="s">
        <v>43</v>
      </c>
      <c r="K27" s="4" t="s">
        <v>44</v>
      </c>
      <c r="L27" s="4" t="s">
        <v>45</v>
      </c>
      <c r="M27" s="4" t="s">
        <v>46</v>
      </c>
      <c r="N27" s="5" t="s">
        <v>38</v>
      </c>
    </row>
    <row r="28" spans="1:15" s="2" customFormat="1" ht="12" x14ac:dyDescent="0.2">
      <c r="A28" s="137">
        <v>1</v>
      </c>
      <c r="B28" s="110">
        <v>5000</v>
      </c>
      <c r="C28" s="111">
        <v>4000</v>
      </c>
      <c r="D28" s="41">
        <f>SUM(B28:C28)</f>
        <v>9000</v>
      </c>
      <c r="E28" s="110">
        <v>1750</v>
      </c>
      <c r="F28" s="111">
        <v>3600</v>
      </c>
      <c r="G28" s="111">
        <v>2750</v>
      </c>
      <c r="H28" s="36">
        <v>900</v>
      </c>
      <c r="I28" s="41">
        <f>SUM(E28:H28)</f>
        <v>9000</v>
      </c>
      <c r="J28" s="48"/>
      <c r="K28" s="36"/>
      <c r="L28" s="49"/>
      <c r="M28" s="41">
        <f>SUM(I28:L28)</f>
        <v>9000</v>
      </c>
      <c r="N28" s="112">
        <f>SUM(J28:M28)</f>
        <v>9000</v>
      </c>
    </row>
    <row r="29" spans="1:15" s="2" customFormat="1" ht="12" x14ac:dyDescent="0.2">
      <c r="A29" s="94">
        <v>2</v>
      </c>
      <c r="B29" s="44">
        <v>5000</v>
      </c>
      <c r="C29" s="38">
        <v>4000</v>
      </c>
      <c r="D29" s="45">
        <f>SUM(B29:C29)</f>
        <v>9000</v>
      </c>
      <c r="E29" s="52">
        <v>1750</v>
      </c>
      <c r="F29" s="38">
        <v>3600</v>
      </c>
      <c r="G29" s="38">
        <v>2750</v>
      </c>
      <c r="H29" s="37">
        <v>900</v>
      </c>
      <c r="I29" s="45">
        <f>SUM(E29:H29)</f>
        <v>9000</v>
      </c>
      <c r="J29" s="50"/>
      <c r="K29" s="37"/>
      <c r="L29" s="51"/>
      <c r="M29" s="45">
        <f>SUM(I29:L29)</f>
        <v>9000</v>
      </c>
      <c r="N29" s="128">
        <f>SUM(J29:M29)</f>
        <v>9000</v>
      </c>
    </row>
    <row r="30" spans="1:15" s="2" customFormat="1" ht="12" x14ac:dyDescent="0.2">
      <c r="A30" s="94"/>
      <c r="B30" s="42"/>
      <c r="C30" s="37"/>
      <c r="D30" s="43">
        <f t="shared" ref="D30:D40" si="0">SUM(B30:C30)</f>
        <v>0</v>
      </c>
      <c r="E30" s="42"/>
      <c r="F30" s="37"/>
      <c r="G30" s="37"/>
      <c r="H30" s="37"/>
      <c r="I30" s="45">
        <f t="shared" ref="I30:I40" si="1">SUM(E30:H30)</f>
        <v>0</v>
      </c>
      <c r="J30" s="50"/>
      <c r="K30" s="37"/>
      <c r="L30" s="51"/>
      <c r="M30" s="37"/>
      <c r="N30" s="43">
        <f t="shared" ref="N30:N40" si="2">SUM(J30:M30)</f>
        <v>0</v>
      </c>
    </row>
    <row r="31" spans="1:15" s="2" customFormat="1" ht="12" x14ac:dyDescent="0.2">
      <c r="A31" s="94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94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94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94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94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94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141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141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141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142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47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4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4"/>
    </row>
  </sheetData>
  <mergeCells count="13">
    <mergeCell ref="A45:O45"/>
    <mergeCell ref="A48:O48"/>
    <mergeCell ref="A25:N25"/>
    <mergeCell ref="B4:O4"/>
    <mergeCell ref="B6:O6"/>
    <mergeCell ref="A10:A11"/>
    <mergeCell ref="A26:A27"/>
    <mergeCell ref="I10:K10"/>
    <mergeCell ref="B26:D26"/>
    <mergeCell ref="E26:I26"/>
    <mergeCell ref="J26:N26"/>
    <mergeCell ref="B10:H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 N28:N29 M28">
      <formula1>#REF!</formula1>
    </dataValidation>
  </dataValidations>
  <printOptions horizontalCentered="1"/>
  <pageMargins left="0" right="0" top="0.59055118110236227" bottom="0" header="0" footer="0"/>
  <pageSetup scale="52" fitToHeight="10" orientation="landscape"/>
  <rowBreaks count="1" manualBreakCount="1">
    <brk id="47" max="17" man="1"/>
  </rowBreaks>
  <ignoredErrors>
    <ignoredError sqref="D30:D40 I30:I40 N30:N4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zoomScaleSheetLayoutView="100" workbookViewId="0">
      <selection activeCell="B4" sqref="B4:O6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50</v>
      </c>
    </row>
    <row r="2" spans="1:17" ht="15" x14ac:dyDescent="0.25">
      <c r="A2" s="12" t="s">
        <v>51</v>
      </c>
    </row>
    <row r="3" spans="1:17" ht="15" x14ac:dyDescent="0.25">
      <c r="A3" s="12"/>
    </row>
    <row r="4" spans="1:17" ht="15" x14ac:dyDescent="0.25">
      <c r="A4" s="80" t="s">
        <v>2</v>
      </c>
      <c r="B4" s="188" t="s">
        <v>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4</v>
      </c>
      <c r="B6" s="191">
        <v>42855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1:17" ht="15" x14ac:dyDescent="0.25">
      <c r="A7" s="12"/>
    </row>
    <row r="8" spans="1:17" s="1" customFormat="1" ht="12" x14ac:dyDescent="0.2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2" t="s">
        <v>6</v>
      </c>
      <c r="B10" s="194" t="s">
        <v>7</v>
      </c>
      <c r="C10" s="186"/>
      <c r="D10" s="186"/>
      <c r="E10" s="186"/>
      <c r="F10" s="186"/>
      <c r="G10" s="186"/>
      <c r="H10" s="187"/>
      <c r="I10" s="194" t="s">
        <v>8</v>
      </c>
      <c r="J10" s="186"/>
      <c r="K10" s="187"/>
      <c r="L10" s="194" t="s">
        <v>9</v>
      </c>
      <c r="M10" s="200"/>
      <c r="N10" s="200"/>
      <c r="O10" s="201"/>
      <c r="P10" s="9"/>
      <c r="Q10" s="9"/>
    </row>
    <row r="11" spans="1:17" s="2" customFormat="1" ht="53.25" customHeight="1" thickBot="1" x14ac:dyDescent="0.25">
      <c r="A11" s="193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8" t="s">
        <v>16</v>
      </c>
      <c r="I11" s="81" t="s">
        <v>17</v>
      </c>
      <c r="J11" s="82" t="s">
        <v>18</v>
      </c>
      <c r="K11" s="83" t="s">
        <v>19</v>
      </c>
      <c r="L11" s="84" t="s">
        <v>20</v>
      </c>
      <c r="M11" s="82" t="s">
        <v>21</v>
      </c>
      <c r="N11" s="82" t="s">
        <v>22</v>
      </c>
      <c r="O11" s="85" t="s">
        <v>23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30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85" t="s">
        <v>31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7"/>
    </row>
    <row r="26" spans="1:15" s="2" customFormat="1" ht="32.25" customHeight="1" thickBot="1" x14ac:dyDescent="0.25">
      <c r="A26" s="192" t="s">
        <v>32</v>
      </c>
      <c r="B26" s="195" t="s">
        <v>33</v>
      </c>
      <c r="C26" s="196"/>
      <c r="D26" s="197"/>
      <c r="E26" s="195" t="s">
        <v>34</v>
      </c>
      <c r="F26" s="196"/>
      <c r="G26" s="196"/>
      <c r="H26" s="196"/>
      <c r="I26" s="197"/>
      <c r="J26" s="195" t="s">
        <v>35</v>
      </c>
      <c r="K26" s="198"/>
      <c r="L26" s="198"/>
      <c r="M26" s="198"/>
      <c r="N26" s="199"/>
    </row>
    <row r="27" spans="1:15" s="2" customFormat="1" ht="53.25" customHeight="1" thickBot="1" x14ac:dyDescent="0.25">
      <c r="A27" s="193"/>
      <c r="B27" s="3" t="s">
        <v>36</v>
      </c>
      <c r="C27" s="4" t="s">
        <v>37</v>
      </c>
      <c r="D27" s="5" t="s">
        <v>38</v>
      </c>
      <c r="E27" s="6" t="s">
        <v>39</v>
      </c>
      <c r="F27" s="7" t="s">
        <v>40</v>
      </c>
      <c r="G27" s="7" t="s">
        <v>41</v>
      </c>
      <c r="H27" s="7" t="s">
        <v>42</v>
      </c>
      <c r="I27" s="5" t="s">
        <v>38</v>
      </c>
      <c r="J27" s="3" t="s">
        <v>43</v>
      </c>
      <c r="K27" s="4" t="s">
        <v>44</v>
      </c>
      <c r="L27" s="4" t="s">
        <v>45</v>
      </c>
      <c r="M27" s="4" t="s">
        <v>46</v>
      </c>
      <c r="N27" s="5" t="s">
        <v>38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47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4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4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#REF!</formula1>
    </dataValidation>
  </dataValidations>
  <printOptions horizontalCentered="1"/>
  <pageMargins left="0" right="0" top="0.59055118110236227" bottom="0" header="0" footer="0"/>
  <rowBreaks count="1" manualBreakCount="1">
    <brk id="41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showGridLines="0" showZeros="0" zoomScaleSheetLayoutView="100" workbookViewId="0">
      <selection activeCell="K20" sqref="K20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52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2</v>
      </c>
      <c r="B4" s="188" t="s">
        <v>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4</v>
      </c>
      <c r="B6" s="191">
        <v>42855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1:17" ht="15" x14ac:dyDescent="0.25">
      <c r="A7" s="12"/>
    </row>
    <row r="8" spans="1:17" s="1" customFormat="1" ht="12" x14ac:dyDescent="0.2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2" t="s">
        <v>6</v>
      </c>
      <c r="B10" s="194" t="s">
        <v>7</v>
      </c>
      <c r="C10" s="186"/>
      <c r="D10" s="186"/>
      <c r="E10" s="186"/>
      <c r="F10" s="186"/>
      <c r="G10" s="186"/>
      <c r="H10" s="187"/>
      <c r="I10" s="194" t="s">
        <v>8</v>
      </c>
      <c r="J10" s="186"/>
      <c r="K10" s="187"/>
      <c r="L10" s="194" t="s">
        <v>9</v>
      </c>
      <c r="M10" s="200"/>
      <c r="N10" s="200"/>
      <c r="O10" s="201"/>
      <c r="P10" s="9"/>
      <c r="Q10" s="9"/>
    </row>
    <row r="11" spans="1:17" s="2" customFormat="1" ht="53.25" customHeight="1" thickBot="1" x14ac:dyDescent="0.25">
      <c r="A11" s="193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125" t="s">
        <v>16</v>
      </c>
      <c r="I11" s="81" t="s">
        <v>17</v>
      </c>
      <c r="J11" s="82" t="s">
        <v>18</v>
      </c>
      <c r="K11" s="83" t="s">
        <v>19</v>
      </c>
      <c r="L11" s="130" t="s">
        <v>20</v>
      </c>
      <c r="M11" s="108" t="s">
        <v>21</v>
      </c>
      <c r="N11" s="108" t="s">
        <v>22</v>
      </c>
      <c r="O11" s="85" t="s">
        <v>23</v>
      </c>
    </row>
    <row r="12" spans="1:17" s="2" customFormat="1" ht="12.75" thickBot="1" x14ac:dyDescent="0.25">
      <c r="A12" s="32">
        <v>1</v>
      </c>
      <c r="B12" s="95" t="s">
        <v>24</v>
      </c>
      <c r="C12" s="96" t="s">
        <v>78</v>
      </c>
      <c r="D12" s="96" t="s">
        <v>27</v>
      </c>
      <c r="E12" s="96" t="s">
        <v>26</v>
      </c>
      <c r="F12" s="96" t="s">
        <v>29</v>
      </c>
      <c r="G12" s="97" t="s">
        <v>26</v>
      </c>
      <c r="H12" s="106" t="s">
        <v>24</v>
      </c>
      <c r="I12" s="163">
        <v>70000</v>
      </c>
      <c r="J12" s="164">
        <v>80000</v>
      </c>
      <c r="K12" s="165">
        <v>8400</v>
      </c>
      <c r="L12" s="132">
        <v>9000</v>
      </c>
      <c r="M12" s="132">
        <v>9000</v>
      </c>
      <c r="N12" s="133">
        <v>1500</v>
      </c>
      <c r="O12" s="134" t="s">
        <v>28</v>
      </c>
    </row>
    <row r="13" spans="1:17" s="2" customFormat="1" ht="12" x14ac:dyDescent="0.2">
      <c r="A13" s="94">
        <v>2</v>
      </c>
      <c r="B13" s="23" t="s">
        <v>24</v>
      </c>
      <c r="C13" s="23" t="s">
        <v>79</v>
      </c>
      <c r="D13" s="23" t="s">
        <v>25</v>
      </c>
      <c r="E13" s="23" t="s">
        <v>26</v>
      </c>
      <c r="F13" s="23" t="s">
        <v>29</v>
      </c>
      <c r="G13" s="23" t="s">
        <v>26</v>
      </c>
      <c r="H13" s="104" t="s">
        <v>24</v>
      </c>
      <c r="I13" s="166">
        <v>159685</v>
      </c>
      <c r="J13" s="167">
        <v>159685</v>
      </c>
      <c r="K13" s="168">
        <v>40820.06</v>
      </c>
      <c r="L13" s="135">
        <v>9000</v>
      </c>
      <c r="M13" s="135">
        <v>9000</v>
      </c>
      <c r="N13" s="133">
        <v>1500</v>
      </c>
      <c r="O13" s="134" t="s">
        <v>28</v>
      </c>
    </row>
    <row r="14" spans="1:17" s="2" customFormat="1" ht="12" x14ac:dyDescent="0.2">
      <c r="A14" s="94">
        <v>3</v>
      </c>
      <c r="B14" s="23" t="s">
        <v>24</v>
      </c>
      <c r="C14" s="23" t="s">
        <v>78</v>
      </c>
      <c r="D14" s="23" t="s">
        <v>80</v>
      </c>
      <c r="E14" s="23" t="s">
        <v>29</v>
      </c>
      <c r="F14" s="23" t="s">
        <v>56</v>
      </c>
      <c r="G14" s="23" t="s">
        <v>26</v>
      </c>
      <c r="H14" s="104" t="s">
        <v>24</v>
      </c>
      <c r="I14" s="166">
        <v>773360</v>
      </c>
      <c r="J14" s="167">
        <v>802360</v>
      </c>
      <c r="K14" s="168">
        <v>236573.83</v>
      </c>
      <c r="L14" s="70">
        <v>8100</v>
      </c>
      <c r="M14" s="70">
        <v>8100</v>
      </c>
      <c r="N14" s="121">
        <v>2000</v>
      </c>
      <c r="O14" s="29" t="s">
        <v>28</v>
      </c>
    </row>
    <row r="15" spans="1:17" s="2" customFormat="1" ht="12" x14ac:dyDescent="0.2">
      <c r="A15" s="33">
        <v>4</v>
      </c>
      <c r="B15" s="19" t="s">
        <v>24</v>
      </c>
      <c r="C15" s="20" t="s">
        <v>78</v>
      </c>
      <c r="D15" s="20" t="s">
        <v>80</v>
      </c>
      <c r="E15" s="20" t="s">
        <v>29</v>
      </c>
      <c r="F15" s="20" t="s">
        <v>29</v>
      </c>
      <c r="G15" s="21" t="s">
        <v>26</v>
      </c>
      <c r="H15" s="21" t="s">
        <v>24</v>
      </c>
      <c r="I15" s="169">
        <v>1239146</v>
      </c>
      <c r="J15" s="167">
        <v>1260646</v>
      </c>
      <c r="K15" s="168">
        <v>290796.36</v>
      </c>
      <c r="L15" s="70">
        <v>8100</v>
      </c>
      <c r="M15" s="70">
        <v>8100</v>
      </c>
      <c r="N15" s="121">
        <v>2000</v>
      </c>
      <c r="O15" s="29" t="s">
        <v>28</v>
      </c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19"/>
      <c r="C20" s="20"/>
      <c r="D20" s="20"/>
      <c r="E20" s="20"/>
      <c r="F20" s="20"/>
      <c r="G20" s="21"/>
      <c r="H20" s="21"/>
      <c r="I20" s="59"/>
      <c r="J20" s="60"/>
      <c r="K20" s="61"/>
      <c r="L20" s="70"/>
      <c r="M20" s="71"/>
      <c r="N20" s="71"/>
      <c r="O20" s="29"/>
    </row>
    <row r="21" spans="1:15" s="2" customFormat="1" ht="12" x14ac:dyDescent="0.2">
      <c r="A21" s="33"/>
      <c r="B21" s="22"/>
      <c r="C21" s="23"/>
      <c r="D21" s="23"/>
      <c r="E21" s="23"/>
      <c r="F21" s="23"/>
      <c r="G21" s="24"/>
      <c r="H21" s="24"/>
      <c r="I21" s="62"/>
      <c r="J21" s="63"/>
      <c r="K21" s="64"/>
      <c r="L21" s="72"/>
      <c r="M21" s="73"/>
      <c r="N21" s="73"/>
      <c r="O21" s="30"/>
    </row>
    <row r="22" spans="1:15" s="2" customFormat="1" ht="12.75" thickBot="1" x14ac:dyDescent="0.25">
      <c r="A22" s="34"/>
      <c r="B22" s="25"/>
      <c r="C22" s="26"/>
      <c r="D22" s="26"/>
      <c r="E22" s="26"/>
      <c r="F22" s="26"/>
      <c r="G22" s="27"/>
      <c r="H22" s="27"/>
      <c r="I22" s="65"/>
      <c r="J22" s="66"/>
      <c r="K22" s="67"/>
      <c r="L22" s="74"/>
      <c r="M22" s="75"/>
      <c r="N22" s="75"/>
      <c r="O22" s="31"/>
    </row>
    <row r="23" spans="1:15" s="2" customFormat="1" ht="12" x14ac:dyDescent="0.2">
      <c r="M23" s="1"/>
      <c r="N23" s="1"/>
    </row>
    <row r="24" spans="1:15" s="2" customFormat="1" ht="12" x14ac:dyDescent="0.2">
      <c r="A24" s="76" t="s">
        <v>30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1"/>
    </row>
    <row r="25" spans="1:15" s="2" customFormat="1" ht="12.75" thickBot="1" x14ac:dyDescent="0.25">
      <c r="M25" s="1"/>
      <c r="N25" s="1"/>
    </row>
    <row r="26" spans="1:15" s="2" customFormat="1" ht="15.75" customHeight="1" thickBot="1" x14ac:dyDescent="0.25">
      <c r="A26" s="185" t="s">
        <v>31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</row>
    <row r="27" spans="1:15" s="2" customFormat="1" ht="32.25" customHeight="1" thickBot="1" x14ac:dyDescent="0.25">
      <c r="A27" s="192" t="s">
        <v>32</v>
      </c>
      <c r="B27" s="195" t="s">
        <v>33</v>
      </c>
      <c r="C27" s="196"/>
      <c r="D27" s="197"/>
      <c r="E27" s="195" t="s">
        <v>34</v>
      </c>
      <c r="F27" s="196"/>
      <c r="G27" s="196"/>
      <c r="H27" s="196"/>
      <c r="I27" s="197"/>
      <c r="J27" s="195" t="s">
        <v>35</v>
      </c>
      <c r="K27" s="198"/>
      <c r="L27" s="198"/>
      <c r="M27" s="198"/>
      <c r="N27" s="199"/>
    </row>
    <row r="28" spans="1:15" s="2" customFormat="1" ht="53.25" customHeight="1" thickBot="1" x14ac:dyDescent="0.25">
      <c r="A28" s="193"/>
      <c r="B28" s="3" t="s">
        <v>36</v>
      </c>
      <c r="C28" s="4" t="s">
        <v>37</v>
      </c>
      <c r="D28" s="5" t="s">
        <v>38</v>
      </c>
      <c r="E28" s="6" t="s">
        <v>39</v>
      </c>
      <c r="F28" s="7" t="s">
        <v>40</v>
      </c>
      <c r="G28" s="7" t="s">
        <v>41</v>
      </c>
      <c r="H28" s="7" t="s">
        <v>42</v>
      </c>
      <c r="I28" s="5" t="s">
        <v>38</v>
      </c>
      <c r="J28" s="3" t="s">
        <v>43</v>
      </c>
      <c r="K28" s="4" t="s">
        <v>44</v>
      </c>
      <c r="L28" s="4" t="s">
        <v>45</v>
      </c>
      <c r="M28" s="4" t="s">
        <v>46</v>
      </c>
      <c r="N28" s="5" t="s">
        <v>38</v>
      </c>
    </row>
    <row r="29" spans="1:15" s="2" customFormat="1" ht="12" x14ac:dyDescent="0.2">
      <c r="A29" s="32">
        <v>1</v>
      </c>
      <c r="B29" s="110">
        <v>5000</v>
      </c>
      <c r="C29" s="111">
        <v>4000</v>
      </c>
      <c r="D29" s="41">
        <f>SUM(B29:C29)</f>
        <v>9000</v>
      </c>
      <c r="E29" s="110">
        <v>1750</v>
      </c>
      <c r="F29" s="111">
        <v>3600</v>
      </c>
      <c r="G29" s="111">
        <v>2750</v>
      </c>
      <c r="H29" s="36">
        <v>900</v>
      </c>
      <c r="I29" s="41">
        <f>SUM(E29:H29)</f>
        <v>9000</v>
      </c>
      <c r="J29" s="48"/>
      <c r="K29" s="36"/>
      <c r="L29" s="49"/>
      <c r="M29" s="41">
        <f t="shared" ref="M29:N32" si="0">SUM(I29:L29)</f>
        <v>9000</v>
      </c>
      <c r="N29" s="112">
        <f t="shared" si="0"/>
        <v>9000</v>
      </c>
    </row>
    <row r="30" spans="1:15" s="2" customFormat="1" ht="12.75" thickBot="1" x14ac:dyDescent="0.25">
      <c r="A30" s="94">
        <v>2</v>
      </c>
      <c r="B30" s="38">
        <v>5000</v>
      </c>
      <c r="C30" s="38">
        <v>4000</v>
      </c>
      <c r="D30" s="45">
        <f>SUM(B30:C30)</f>
        <v>9000</v>
      </c>
      <c r="E30" s="52">
        <v>1750</v>
      </c>
      <c r="F30" s="38">
        <v>3600</v>
      </c>
      <c r="G30" s="38">
        <v>2750</v>
      </c>
      <c r="H30" s="37">
        <v>900</v>
      </c>
      <c r="I30" s="45">
        <f>SUM(E30:H30)</f>
        <v>9000</v>
      </c>
      <c r="J30" s="50"/>
      <c r="K30" s="37"/>
      <c r="L30" s="51"/>
      <c r="M30" s="45">
        <f t="shared" si="0"/>
        <v>9000</v>
      </c>
      <c r="N30" s="128">
        <f t="shared" si="0"/>
        <v>9000</v>
      </c>
    </row>
    <row r="31" spans="1:15" s="2" customFormat="1" ht="12" x14ac:dyDescent="0.2">
      <c r="A31" s="33">
        <v>3</v>
      </c>
      <c r="B31" s="110">
        <v>5000</v>
      </c>
      <c r="C31" s="111">
        <v>4000</v>
      </c>
      <c r="D31" s="41">
        <f>SUM(B31:C31)</f>
        <v>9000</v>
      </c>
      <c r="E31" s="110">
        <v>1750</v>
      </c>
      <c r="F31" s="111">
        <v>3600</v>
      </c>
      <c r="G31" s="111">
        <v>2750</v>
      </c>
      <c r="H31" s="36">
        <v>900</v>
      </c>
      <c r="I31" s="41">
        <f>SUM(E31:H31)</f>
        <v>9000</v>
      </c>
      <c r="J31" s="48"/>
      <c r="K31" s="36"/>
      <c r="L31" s="49"/>
      <c r="M31" s="41">
        <f t="shared" si="0"/>
        <v>9000</v>
      </c>
      <c r="N31" s="112">
        <f t="shared" si="0"/>
        <v>9000</v>
      </c>
    </row>
    <row r="32" spans="1:15" s="2" customFormat="1" ht="12" x14ac:dyDescent="0.2">
      <c r="A32" s="33">
        <v>4</v>
      </c>
      <c r="B32" s="38">
        <v>5000</v>
      </c>
      <c r="C32" s="38">
        <v>4000</v>
      </c>
      <c r="D32" s="45">
        <f>SUM(B32:C32)</f>
        <v>9000</v>
      </c>
      <c r="E32" s="52">
        <v>1750</v>
      </c>
      <c r="F32" s="38">
        <v>3600</v>
      </c>
      <c r="G32" s="38">
        <v>2750</v>
      </c>
      <c r="H32" s="37">
        <v>900</v>
      </c>
      <c r="I32" s="45">
        <f>SUM(E32:H32)</f>
        <v>9000</v>
      </c>
      <c r="J32" s="50"/>
      <c r="K32" s="37"/>
      <c r="L32" s="51"/>
      <c r="M32" s="45">
        <f t="shared" si="0"/>
        <v>9000</v>
      </c>
      <c r="N32" s="128">
        <f t="shared" si="0"/>
        <v>9000</v>
      </c>
    </row>
    <row r="33" spans="1:37" s="2" customFormat="1" ht="12" x14ac:dyDescent="0.2">
      <c r="A33" s="33"/>
      <c r="B33" s="42"/>
      <c r="C33" s="37"/>
      <c r="D33" s="43">
        <f t="shared" ref="D33:D41" si="1">SUM(B33:C33)</f>
        <v>0</v>
      </c>
      <c r="E33" s="42"/>
      <c r="F33" s="37"/>
      <c r="G33" s="37"/>
      <c r="H33" s="37"/>
      <c r="I33" s="45">
        <f t="shared" ref="I33:I41" si="2">SUM(E33:H33)</f>
        <v>0</v>
      </c>
      <c r="J33" s="50"/>
      <c r="K33" s="37"/>
      <c r="L33" s="51"/>
      <c r="M33" s="37"/>
      <c r="N33" s="43">
        <f t="shared" ref="N33:N41" si="3">SUM(J33:M33)</f>
        <v>0</v>
      </c>
    </row>
    <row r="34" spans="1:37" s="2" customFormat="1" ht="12" x14ac:dyDescent="0.2">
      <c r="A34" s="33"/>
      <c r="B34" s="42"/>
      <c r="C34" s="37"/>
      <c r="D34" s="43">
        <f t="shared" si="1"/>
        <v>0</v>
      </c>
      <c r="E34" s="42"/>
      <c r="F34" s="37"/>
      <c r="G34" s="37"/>
      <c r="H34" s="37"/>
      <c r="I34" s="45">
        <f t="shared" si="2"/>
        <v>0</v>
      </c>
      <c r="J34" s="50"/>
      <c r="K34" s="37"/>
      <c r="L34" s="51"/>
      <c r="M34" s="37"/>
      <c r="N34" s="43">
        <f t="shared" si="3"/>
        <v>0</v>
      </c>
    </row>
    <row r="35" spans="1:37" s="2" customFormat="1" ht="12" x14ac:dyDescent="0.2">
      <c r="A35" s="33"/>
      <c r="B35" s="42"/>
      <c r="C35" s="37"/>
      <c r="D35" s="43">
        <f t="shared" si="1"/>
        <v>0</v>
      </c>
      <c r="E35" s="42"/>
      <c r="F35" s="37"/>
      <c r="G35" s="37"/>
      <c r="H35" s="37"/>
      <c r="I35" s="45">
        <f t="shared" si="2"/>
        <v>0</v>
      </c>
      <c r="J35" s="50"/>
      <c r="K35" s="37"/>
      <c r="L35" s="51"/>
      <c r="M35" s="37"/>
      <c r="N35" s="43">
        <f t="shared" si="3"/>
        <v>0</v>
      </c>
    </row>
    <row r="36" spans="1:37" s="2" customFormat="1" ht="12" x14ac:dyDescent="0.2">
      <c r="A36" s="33"/>
      <c r="B36" s="42"/>
      <c r="C36" s="37"/>
      <c r="D36" s="43">
        <f t="shared" si="1"/>
        <v>0</v>
      </c>
      <c r="E36" s="42"/>
      <c r="F36" s="37"/>
      <c r="G36" s="37"/>
      <c r="H36" s="37"/>
      <c r="I36" s="45">
        <f t="shared" si="2"/>
        <v>0</v>
      </c>
      <c r="J36" s="50"/>
      <c r="K36" s="37"/>
      <c r="L36" s="51"/>
      <c r="M36" s="37"/>
      <c r="N36" s="43">
        <f t="shared" si="3"/>
        <v>0</v>
      </c>
    </row>
    <row r="37" spans="1:37" s="2" customFormat="1" ht="12" x14ac:dyDescent="0.2">
      <c r="A37" s="33"/>
      <c r="B37" s="42"/>
      <c r="C37" s="37"/>
      <c r="D37" s="43">
        <f t="shared" si="1"/>
        <v>0</v>
      </c>
      <c r="E37" s="42"/>
      <c r="F37" s="37"/>
      <c r="G37" s="37"/>
      <c r="H37" s="37"/>
      <c r="I37" s="45">
        <f t="shared" si="2"/>
        <v>0</v>
      </c>
      <c r="J37" s="50"/>
      <c r="K37" s="37"/>
      <c r="L37" s="51"/>
      <c r="M37" s="37"/>
      <c r="N37" s="43">
        <f t="shared" si="3"/>
        <v>0</v>
      </c>
    </row>
    <row r="38" spans="1:37" s="2" customFormat="1" ht="12" x14ac:dyDescent="0.2">
      <c r="A38" s="35"/>
      <c r="B38" s="42"/>
      <c r="C38" s="37"/>
      <c r="D38" s="43">
        <f t="shared" si="1"/>
        <v>0</v>
      </c>
      <c r="E38" s="42"/>
      <c r="F38" s="37"/>
      <c r="G38" s="37"/>
      <c r="H38" s="37"/>
      <c r="I38" s="45">
        <f t="shared" si="2"/>
        <v>0</v>
      </c>
      <c r="J38" s="50"/>
      <c r="K38" s="37"/>
      <c r="L38" s="51"/>
      <c r="M38" s="37"/>
      <c r="N38" s="43">
        <f t="shared" si="3"/>
        <v>0</v>
      </c>
    </row>
    <row r="39" spans="1:37" s="2" customFormat="1" ht="12" x14ac:dyDescent="0.2">
      <c r="A39" s="35"/>
      <c r="B39" s="42"/>
      <c r="C39" s="37"/>
      <c r="D39" s="43">
        <f t="shared" si="1"/>
        <v>0</v>
      </c>
      <c r="E39" s="42"/>
      <c r="F39" s="37"/>
      <c r="G39" s="37"/>
      <c r="H39" s="37"/>
      <c r="I39" s="45">
        <f t="shared" si="2"/>
        <v>0</v>
      </c>
      <c r="J39" s="50"/>
      <c r="K39" s="37"/>
      <c r="L39" s="51"/>
      <c r="M39" s="37"/>
      <c r="N39" s="43">
        <f t="shared" si="3"/>
        <v>0</v>
      </c>
    </row>
    <row r="40" spans="1:37" s="2" customFormat="1" ht="12" x14ac:dyDescent="0.2">
      <c r="A40" s="35"/>
      <c r="B40" s="44"/>
      <c r="C40" s="38"/>
      <c r="D40" s="45">
        <f t="shared" si="1"/>
        <v>0</v>
      </c>
      <c r="E40" s="44"/>
      <c r="F40" s="38"/>
      <c r="G40" s="38"/>
      <c r="H40" s="38"/>
      <c r="I40" s="45">
        <f t="shared" si="2"/>
        <v>0</v>
      </c>
      <c r="J40" s="52"/>
      <c r="K40" s="38"/>
      <c r="L40" s="53"/>
      <c r="M40" s="38"/>
      <c r="N40" s="45">
        <f t="shared" si="3"/>
        <v>0</v>
      </c>
    </row>
    <row r="41" spans="1:37" s="2" customFormat="1" ht="12.75" thickBot="1" x14ac:dyDescent="0.25">
      <c r="A41" s="34"/>
      <c r="B41" s="46"/>
      <c r="C41" s="39"/>
      <c r="D41" s="47">
        <f t="shared" si="1"/>
        <v>0</v>
      </c>
      <c r="E41" s="46"/>
      <c r="F41" s="39"/>
      <c r="G41" s="39"/>
      <c r="H41" s="39"/>
      <c r="I41" s="47">
        <f t="shared" si="2"/>
        <v>0</v>
      </c>
      <c r="J41" s="54"/>
      <c r="K41" s="39"/>
      <c r="L41" s="55"/>
      <c r="M41" s="39"/>
      <c r="N41" s="47">
        <f t="shared" si="3"/>
        <v>0</v>
      </c>
    </row>
    <row r="42" spans="1:37" s="2" customFormat="1" ht="12" x14ac:dyDescent="0.2">
      <c r="F42" s="8"/>
      <c r="M42" s="1"/>
      <c r="N42" s="1"/>
    </row>
    <row r="43" spans="1:37" s="2" customFormat="1" ht="12" x14ac:dyDescent="0.2">
      <c r="A43" s="76" t="s">
        <v>47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37" s="2" customFormat="1" ht="12.75" thickBot="1" x14ac:dyDescent="0.25"/>
    <row r="45" spans="1:37" s="1" customFormat="1" ht="12" x14ac:dyDescent="0.2">
      <c r="A45" s="86" t="s">
        <v>48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37" s="2" customFormat="1" ht="150" customHeight="1" thickBot="1" x14ac:dyDescent="0.25">
      <c r="A46" s="182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4"/>
    </row>
    <row r="47" spans="1:37" s="1" customFormat="1" ht="12.75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7" s="1" customFormat="1" ht="12" x14ac:dyDescent="0.2">
      <c r="A48" s="87" t="s">
        <v>49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15" s="2" customFormat="1" ht="150" customHeight="1" thickBot="1" x14ac:dyDescent="0.25">
      <c r="A49" s="182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4"/>
    </row>
  </sheetData>
  <mergeCells count="13">
    <mergeCell ref="A49:O49"/>
    <mergeCell ref="A26:N26"/>
    <mergeCell ref="A27:A28"/>
    <mergeCell ref="B27:D27"/>
    <mergeCell ref="E27:I27"/>
    <mergeCell ref="J27:N27"/>
    <mergeCell ref="A46:O46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9 N29:N32 M29 I31 M31">
      <formula1>#REF!</formula1>
    </dataValidation>
  </dataValidations>
  <printOptions horizontalCentered="1"/>
  <pageMargins left="0" right="0" top="0.59055118110236227" bottom="0" header="0" footer="0"/>
  <rowBreaks count="1" manualBreakCount="1">
    <brk id="42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topLeftCell="B1" zoomScaleSheetLayoutView="100" workbookViewId="0">
      <selection activeCell="B12" sqref="B12:O15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57</v>
      </c>
    </row>
    <row r="2" spans="1:17" ht="15" x14ac:dyDescent="0.25">
      <c r="A2" s="12" t="s">
        <v>58</v>
      </c>
    </row>
    <row r="3" spans="1:17" ht="15" x14ac:dyDescent="0.25">
      <c r="A3" s="12"/>
    </row>
    <row r="4" spans="1:17" ht="15" x14ac:dyDescent="0.25">
      <c r="A4" s="80" t="s">
        <v>2</v>
      </c>
      <c r="B4" s="188" t="s">
        <v>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4</v>
      </c>
      <c r="B6" s="191">
        <v>42855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1:17" ht="15" x14ac:dyDescent="0.25">
      <c r="A7" s="12"/>
    </row>
    <row r="8" spans="1:17" s="1" customFormat="1" ht="12" x14ac:dyDescent="0.2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2" t="s">
        <v>6</v>
      </c>
      <c r="B10" s="194" t="s">
        <v>7</v>
      </c>
      <c r="C10" s="186"/>
      <c r="D10" s="186"/>
      <c r="E10" s="186"/>
      <c r="F10" s="186"/>
      <c r="G10" s="186"/>
      <c r="H10" s="187"/>
      <c r="I10" s="194" t="s">
        <v>8</v>
      </c>
      <c r="J10" s="186"/>
      <c r="K10" s="187"/>
      <c r="L10" s="194" t="s">
        <v>9</v>
      </c>
      <c r="M10" s="200"/>
      <c r="N10" s="200"/>
      <c r="O10" s="201"/>
      <c r="P10" s="9"/>
      <c r="Q10" s="9"/>
    </row>
    <row r="11" spans="1:17" s="2" customFormat="1" ht="53.25" customHeight="1" thickBot="1" x14ac:dyDescent="0.25">
      <c r="A11" s="193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8" t="s">
        <v>16</v>
      </c>
      <c r="I11" s="81" t="s">
        <v>17</v>
      </c>
      <c r="J11" s="82" t="s">
        <v>18</v>
      </c>
      <c r="K11" s="83" t="s">
        <v>19</v>
      </c>
      <c r="L11" s="84" t="s">
        <v>20</v>
      </c>
      <c r="M11" s="82" t="s">
        <v>21</v>
      </c>
      <c r="N11" s="82" t="s">
        <v>22</v>
      </c>
      <c r="O11" s="85" t="s">
        <v>23</v>
      </c>
    </row>
    <row r="12" spans="1:17" s="2" customFormat="1" ht="12.75" thickBot="1" x14ac:dyDescent="0.25">
      <c r="A12" s="32">
        <v>1</v>
      </c>
      <c r="B12" s="16" t="s">
        <v>24</v>
      </c>
      <c r="C12" s="17" t="s">
        <v>54</v>
      </c>
      <c r="D12" s="17" t="s">
        <v>81</v>
      </c>
      <c r="E12" s="17" t="s">
        <v>26</v>
      </c>
      <c r="F12" s="17" t="s">
        <v>29</v>
      </c>
      <c r="G12" s="18" t="s">
        <v>26</v>
      </c>
      <c r="H12" s="18" t="s">
        <v>24</v>
      </c>
      <c r="I12" s="170">
        <v>20000</v>
      </c>
      <c r="J12" s="164">
        <v>20000</v>
      </c>
      <c r="K12" s="165">
        <v>0</v>
      </c>
      <c r="L12" s="170">
        <v>7000</v>
      </c>
      <c r="M12" s="68">
        <v>7000</v>
      </c>
      <c r="N12" s="69">
        <v>0</v>
      </c>
      <c r="O12" s="29" t="s">
        <v>28</v>
      </c>
    </row>
    <row r="13" spans="1:17" s="2" customFormat="1" ht="12.75" thickBot="1" x14ac:dyDescent="0.25">
      <c r="A13" s="33">
        <v>2</v>
      </c>
      <c r="B13" s="19" t="s">
        <v>24</v>
      </c>
      <c r="C13" s="20" t="s">
        <v>54</v>
      </c>
      <c r="D13" s="20" t="s">
        <v>81</v>
      </c>
      <c r="E13" s="20" t="s">
        <v>29</v>
      </c>
      <c r="F13" s="20" t="s">
        <v>26</v>
      </c>
      <c r="G13" s="21" t="s">
        <v>29</v>
      </c>
      <c r="H13" s="21" t="s">
        <v>24</v>
      </c>
      <c r="I13" s="169">
        <v>0</v>
      </c>
      <c r="J13" s="167">
        <v>1819049.67</v>
      </c>
      <c r="K13" s="168">
        <v>1062618.33</v>
      </c>
      <c r="L13" s="170">
        <v>7000</v>
      </c>
      <c r="M13" s="68">
        <v>7000</v>
      </c>
      <c r="N13" s="69">
        <v>3000</v>
      </c>
      <c r="O13" s="29" t="s">
        <v>28</v>
      </c>
    </row>
    <row r="14" spans="1:17" s="2" customFormat="1" ht="12.75" thickBot="1" x14ac:dyDescent="0.25">
      <c r="A14" s="33">
        <v>3</v>
      </c>
      <c r="B14" s="19" t="s">
        <v>24</v>
      </c>
      <c r="C14" s="20" t="s">
        <v>54</v>
      </c>
      <c r="D14" s="20" t="s">
        <v>81</v>
      </c>
      <c r="E14" s="20" t="s">
        <v>29</v>
      </c>
      <c r="F14" s="20" t="s">
        <v>26</v>
      </c>
      <c r="G14" s="21" t="s">
        <v>56</v>
      </c>
      <c r="H14" s="21" t="s">
        <v>24</v>
      </c>
      <c r="I14" s="169">
        <v>0</v>
      </c>
      <c r="J14" s="167">
        <v>428066.34</v>
      </c>
      <c r="K14" s="168">
        <v>0</v>
      </c>
      <c r="L14" s="170">
        <v>7000</v>
      </c>
      <c r="M14" s="68">
        <v>7000</v>
      </c>
      <c r="N14" s="69">
        <v>0</v>
      </c>
      <c r="O14" s="29" t="s">
        <v>28</v>
      </c>
    </row>
    <row r="15" spans="1:17" s="2" customFormat="1" ht="12" x14ac:dyDescent="0.2">
      <c r="A15" s="33">
        <v>4</v>
      </c>
      <c r="B15" s="19" t="s">
        <v>24</v>
      </c>
      <c r="C15" s="20" t="s">
        <v>54</v>
      </c>
      <c r="D15" s="20" t="s">
        <v>81</v>
      </c>
      <c r="E15" s="20" t="s">
        <v>56</v>
      </c>
      <c r="F15" s="20" t="s">
        <v>29</v>
      </c>
      <c r="G15" s="21" t="s">
        <v>26</v>
      </c>
      <c r="H15" s="21" t="s">
        <v>24</v>
      </c>
      <c r="I15" s="169">
        <v>1271941</v>
      </c>
      <c r="J15" s="167">
        <v>1301941</v>
      </c>
      <c r="K15" s="168">
        <v>251793.5</v>
      </c>
      <c r="L15" s="170">
        <v>7000</v>
      </c>
      <c r="M15" s="68">
        <v>7000</v>
      </c>
      <c r="N15" s="69">
        <v>2000</v>
      </c>
      <c r="O15" s="29" t="s">
        <v>28</v>
      </c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30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85" t="s">
        <v>31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7"/>
    </row>
    <row r="26" spans="1:15" s="2" customFormat="1" ht="32.25" customHeight="1" thickBot="1" x14ac:dyDescent="0.25">
      <c r="A26" s="192" t="s">
        <v>32</v>
      </c>
      <c r="B26" s="195" t="s">
        <v>33</v>
      </c>
      <c r="C26" s="196"/>
      <c r="D26" s="197"/>
      <c r="E26" s="195" t="s">
        <v>34</v>
      </c>
      <c r="F26" s="196"/>
      <c r="G26" s="196"/>
      <c r="H26" s="196"/>
      <c r="I26" s="197"/>
      <c r="J26" s="195" t="s">
        <v>35</v>
      </c>
      <c r="K26" s="198"/>
      <c r="L26" s="198"/>
      <c r="M26" s="198"/>
      <c r="N26" s="199"/>
    </row>
    <row r="27" spans="1:15" s="2" customFormat="1" ht="53.25" customHeight="1" thickBot="1" x14ac:dyDescent="0.25">
      <c r="A27" s="193"/>
      <c r="B27" s="3" t="s">
        <v>36</v>
      </c>
      <c r="C27" s="4" t="s">
        <v>37</v>
      </c>
      <c r="D27" s="5" t="s">
        <v>38</v>
      </c>
      <c r="E27" s="6" t="s">
        <v>39</v>
      </c>
      <c r="F27" s="7" t="s">
        <v>40</v>
      </c>
      <c r="G27" s="7" t="s">
        <v>41</v>
      </c>
      <c r="H27" s="7" t="s">
        <v>42</v>
      </c>
      <c r="I27" s="5" t="s">
        <v>38</v>
      </c>
      <c r="J27" s="3" t="s">
        <v>43</v>
      </c>
      <c r="K27" s="4" t="s">
        <v>44</v>
      </c>
      <c r="L27" s="4" t="s">
        <v>45</v>
      </c>
      <c r="M27" s="4" t="s">
        <v>46</v>
      </c>
      <c r="N27" s="5" t="s">
        <v>38</v>
      </c>
    </row>
    <row r="28" spans="1:15" s="2" customFormat="1" ht="12.75" thickBot="1" x14ac:dyDescent="0.25">
      <c r="A28" s="32">
        <v>1</v>
      </c>
      <c r="B28" s="40">
        <v>4000</v>
      </c>
      <c r="C28" s="36">
        <v>3000</v>
      </c>
      <c r="D28" s="41">
        <f>SUM(B28:C28)</f>
        <v>7000</v>
      </c>
      <c r="E28" s="40">
        <v>4000</v>
      </c>
      <c r="F28" s="36">
        <v>3000</v>
      </c>
      <c r="G28" s="41">
        <f>SUM(E28:F28)</f>
        <v>7000</v>
      </c>
      <c r="H28" s="36"/>
      <c r="I28" s="41">
        <f>SUM(E28:H28)</f>
        <v>14000</v>
      </c>
      <c r="J28" s="48"/>
      <c r="K28" s="36"/>
      <c r="L28" s="49"/>
      <c r="M28" s="36">
        <v>7000</v>
      </c>
      <c r="N28" s="41">
        <f>SUM(J28:M28)</f>
        <v>7000</v>
      </c>
    </row>
    <row r="29" spans="1:15" s="2" customFormat="1" ht="12" x14ac:dyDescent="0.2">
      <c r="A29" s="32">
        <v>2</v>
      </c>
      <c r="B29" s="40">
        <v>4000</v>
      </c>
      <c r="C29" s="36">
        <v>3000</v>
      </c>
      <c r="D29" s="41">
        <f>SUM(B29:C29)</f>
        <v>7000</v>
      </c>
      <c r="E29" s="40">
        <v>4000</v>
      </c>
      <c r="F29" s="36">
        <v>3000</v>
      </c>
      <c r="G29" s="41">
        <f>SUM(E29:F29)</f>
        <v>7000</v>
      </c>
      <c r="H29" s="36"/>
      <c r="I29" s="41">
        <f>SUM(E29:H29)</f>
        <v>14000</v>
      </c>
      <c r="J29" s="48"/>
      <c r="K29" s="36"/>
      <c r="L29" s="49"/>
      <c r="M29" s="36">
        <v>7000</v>
      </c>
      <c r="N29" s="41">
        <f>SUM(J29:M29)</f>
        <v>7000</v>
      </c>
    </row>
    <row r="30" spans="1:15" s="2" customFormat="1" ht="12" x14ac:dyDescent="0.2">
      <c r="A30" s="33"/>
      <c r="B30" s="42"/>
      <c r="C30" s="37"/>
      <c r="D30" s="43">
        <f t="shared" ref="D30:D40" si="0">SUM(B30:C30)</f>
        <v>0</v>
      </c>
      <c r="E30" s="42"/>
      <c r="F30" s="37"/>
      <c r="G30" s="37"/>
      <c r="H30" s="37"/>
      <c r="I30" s="45">
        <f t="shared" ref="I30:I40" si="1">SUM(E30:H30)</f>
        <v>0</v>
      </c>
      <c r="J30" s="50"/>
      <c r="K30" s="37"/>
      <c r="L30" s="51"/>
      <c r="M30" s="37"/>
      <c r="N30" s="43">
        <f t="shared" ref="N30:N40" si="2">SUM(J30:M30)</f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47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4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4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:I29">
      <formula1>#REF!</formula1>
    </dataValidation>
  </dataValidations>
  <printOptions horizontalCentered="1"/>
  <pageMargins left="0" right="0" top="0.59055118110236227" bottom="0" header="0" footer="0"/>
  <pageSetup scale="69" fitToHeight="10" orientation="landscape"/>
  <rowBreaks count="1" manualBreakCount="1">
    <brk id="41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showGridLines="0" showZeros="0" zoomScaleSheetLayoutView="100" workbookViewId="0">
      <selection activeCell="B12" sqref="B12:O12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59</v>
      </c>
    </row>
    <row r="2" spans="1:17" ht="15" x14ac:dyDescent="0.25">
      <c r="A2" s="12" t="s">
        <v>60</v>
      </c>
    </row>
    <row r="3" spans="1:17" ht="15" x14ac:dyDescent="0.25">
      <c r="A3" s="12"/>
    </row>
    <row r="4" spans="1:17" ht="15" x14ac:dyDescent="0.25">
      <c r="A4" s="80" t="s">
        <v>2</v>
      </c>
      <c r="B4" s="188" t="s">
        <v>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4</v>
      </c>
      <c r="B6" s="191">
        <v>42855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1:17" ht="15" x14ac:dyDescent="0.25">
      <c r="A7" s="12"/>
    </row>
    <row r="8" spans="1:17" s="1" customFormat="1" ht="12" x14ac:dyDescent="0.2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2" t="s">
        <v>6</v>
      </c>
      <c r="B10" s="194" t="s">
        <v>7</v>
      </c>
      <c r="C10" s="186"/>
      <c r="D10" s="186"/>
      <c r="E10" s="186"/>
      <c r="F10" s="186"/>
      <c r="G10" s="186"/>
      <c r="H10" s="187"/>
      <c r="I10" s="194" t="s">
        <v>8</v>
      </c>
      <c r="J10" s="186"/>
      <c r="K10" s="187"/>
      <c r="L10" s="194" t="s">
        <v>9</v>
      </c>
      <c r="M10" s="200"/>
      <c r="N10" s="200"/>
      <c r="O10" s="201"/>
      <c r="P10" s="9"/>
      <c r="Q10" s="9"/>
    </row>
    <row r="11" spans="1:17" s="2" customFormat="1" ht="53.25" customHeight="1" thickBot="1" x14ac:dyDescent="0.25">
      <c r="A11" s="193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8" t="s">
        <v>16</v>
      </c>
      <c r="I11" s="107" t="s">
        <v>17</v>
      </c>
      <c r="J11" s="108" t="s">
        <v>18</v>
      </c>
      <c r="K11" s="85" t="s">
        <v>19</v>
      </c>
      <c r="L11" s="84" t="s">
        <v>20</v>
      </c>
      <c r="M11" s="82" t="s">
        <v>21</v>
      </c>
      <c r="N11" s="82" t="s">
        <v>22</v>
      </c>
      <c r="O11" s="85" t="s">
        <v>23</v>
      </c>
    </row>
    <row r="12" spans="1:17" s="2" customFormat="1" ht="12" x14ac:dyDescent="0.2">
      <c r="A12" s="32">
        <v>1</v>
      </c>
      <c r="B12" s="19" t="s">
        <v>24</v>
      </c>
      <c r="C12" s="20" t="s">
        <v>77</v>
      </c>
      <c r="D12" s="20" t="s">
        <v>25</v>
      </c>
      <c r="E12" s="20" t="s">
        <v>26</v>
      </c>
      <c r="F12" s="20" t="s">
        <v>29</v>
      </c>
      <c r="G12" s="21" t="s">
        <v>26</v>
      </c>
      <c r="H12" s="21" t="s">
        <v>24</v>
      </c>
      <c r="I12" s="59">
        <v>126900</v>
      </c>
      <c r="J12" s="60">
        <v>145400</v>
      </c>
      <c r="K12" s="61">
        <v>38510.43</v>
      </c>
      <c r="L12" s="70">
        <v>9000</v>
      </c>
      <c r="M12" s="70">
        <v>9000</v>
      </c>
      <c r="N12" s="69">
        <v>2500</v>
      </c>
      <c r="O12" s="29" t="s">
        <v>28</v>
      </c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30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85" t="s">
        <v>31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7"/>
    </row>
    <row r="26" spans="1:15" s="2" customFormat="1" ht="32.25" customHeight="1" thickBot="1" x14ac:dyDescent="0.25">
      <c r="A26" s="202" t="s">
        <v>32</v>
      </c>
      <c r="B26" s="195" t="s">
        <v>33</v>
      </c>
      <c r="C26" s="196"/>
      <c r="D26" s="197"/>
      <c r="E26" s="204" t="s">
        <v>34</v>
      </c>
      <c r="F26" s="196"/>
      <c r="G26" s="196"/>
      <c r="H26" s="196"/>
      <c r="I26" s="197"/>
      <c r="J26" s="195" t="s">
        <v>35</v>
      </c>
      <c r="K26" s="198"/>
      <c r="L26" s="198"/>
      <c r="M26" s="198"/>
      <c r="N26" s="199"/>
    </row>
    <row r="27" spans="1:15" s="2" customFormat="1" ht="53.25" customHeight="1" thickBot="1" x14ac:dyDescent="0.25">
      <c r="A27" s="203"/>
      <c r="B27" s="138" t="s">
        <v>36</v>
      </c>
      <c r="C27" s="139" t="s">
        <v>37</v>
      </c>
      <c r="D27" s="140" t="s">
        <v>38</v>
      </c>
      <c r="E27" s="143" t="s">
        <v>39</v>
      </c>
      <c r="F27" s="7" t="s">
        <v>40</v>
      </c>
      <c r="G27" s="7" t="s">
        <v>41</v>
      </c>
      <c r="H27" s="7" t="s">
        <v>42</v>
      </c>
      <c r="I27" s="5" t="s">
        <v>38</v>
      </c>
      <c r="J27" s="3" t="s">
        <v>43</v>
      </c>
      <c r="K27" s="4" t="s">
        <v>44</v>
      </c>
      <c r="L27" s="4" t="s">
        <v>45</v>
      </c>
      <c r="M27" s="4" t="s">
        <v>46</v>
      </c>
      <c r="N27" s="5" t="s">
        <v>38</v>
      </c>
    </row>
    <row r="28" spans="1:15" s="2" customFormat="1" ht="12" x14ac:dyDescent="0.2">
      <c r="A28" s="137">
        <v>1</v>
      </c>
      <c r="B28" s="110">
        <v>5000</v>
      </c>
      <c r="C28" s="111">
        <v>4000</v>
      </c>
      <c r="D28" s="41">
        <f>SUM(B28:C28)</f>
        <v>9000</v>
      </c>
      <c r="E28" s="110">
        <v>1750</v>
      </c>
      <c r="F28" s="111">
        <v>3600</v>
      </c>
      <c r="G28" s="111">
        <v>2750</v>
      </c>
      <c r="H28" s="36">
        <v>900</v>
      </c>
      <c r="I28" s="41">
        <f>SUM(E28:H28)</f>
        <v>9000</v>
      </c>
      <c r="J28" s="48"/>
      <c r="K28" s="36"/>
      <c r="L28" s="49"/>
      <c r="M28" s="41">
        <f>SUM(I28:L28)</f>
        <v>9000</v>
      </c>
      <c r="N28" s="112">
        <f>SUM(J28:M28)</f>
        <v>9000</v>
      </c>
    </row>
    <row r="29" spans="1:15" s="2" customFormat="1" ht="12" x14ac:dyDescent="0.2">
      <c r="A29" s="94"/>
      <c r="B29" s="44"/>
      <c r="C29" s="38"/>
      <c r="D29" s="45">
        <f t="shared" ref="D29:D39" si="0">SUM(B29:C29)</f>
        <v>0</v>
      </c>
      <c r="E29" s="52"/>
      <c r="F29" s="38"/>
      <c r="G29" s="38"/>
      <c r="H29" s="37"/>
      <c r="I29" s="45">
        <f t="shared" ref="I29:I39" si="1">SUM(E29:H29)</f>
        <v>0</v>
      </c>
      <c r="J29" s="50"/>
      <c r="K29" s="37"/>
      <c r="L29" s="51"/>
      <c r="M29" s="37"/>
      <c r="N29" s="53">
        <f t="shared" ref="N29:N39" si="2">SUM(J29:M29)</f>
        <v>0</v>
      </c>
    </row>
    <row r="30" spans="1:15" s="2" customFormat="1" ht="12" x14ac:dyDescent="0.2">
      <c r="A30" s="94"/>
      <c r="B30" s="42"/>
      <c r="C30" s="37"/>
      <c r="D30" s="43">
        <f t="shared" si="0"/>
        <v>0</v>
      </c>
      <c r="E30" s="50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94"/>
      <c r="B31" s="42"/>
      <c r="C31" s="37"/>
      <c r="D31" s="43">
        <f t="shared" si="0"/>
        <v>0</v>
      </c>
      <c r="E31" s="50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94"/>
      <c r="B32" s="42"/>
      <c r="C32" s="37"/>
      <c r="D32" s="43">
        <f t="shared" si="0"/>
        <v>0</v>
      </c>
      <c r="E32" s="50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94"/>
      <c r="B33" s="42"/>
      <c r="C33" s="37"/>
      <c r="D33" s="43">
        <f t="shared" si="0"/>
        <v>0</v>
      </c>
      <c r="E33" s="50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94"/>
      <c r="B34" s="42"/>
      <c r="C34" s="37"/>
      <c r="D34" s="43">
        <f t="shared" si="0"/>
        <v>0</v>
      </c>
      <c r="E34" s="50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94"/>
      <c r="B35" s="42"/>
      <c r="C35" s="37"/>
      <c r="D35" s="43">
        <f t="shared" si="0"/>
        <v>0</v>
      </c>
      <c r="E35" s="50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141"/>
      <c r="B36" s="42"/>
      <c r="C36" s="37"/>
      <c r="D36" s="43">
        <f t="shared" si="0"/>
        <v>0</v>
      </c>
      <c r="E36" s="50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141"/>
      <c r="B37" s="42"/>
      <c r="C37" s="37"/>
      <c r="D37" s="43">
        <f t="shared" si="0"/>
        <v>0</v>
      </c>
      <c r="E37" s="50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141"/>
      <c r="B38" s="44"/>
      <c r="C38" s="38"/>
      <c r="D38" s="45">
        <f t="shared" si="0"/>
        <v>0</v>
      </c>
      <c r="E38" s="52"/>
      <c r="F38" s="38"/>
      <c r="G38" s="38"/>
      <c r="H38" s="38"/>
      <c r="I38" s="45">
        <f t="shared" si="1"/>
        <v>0</v>
      </c>
      <c r="J38" s="52"/>
      <c r="K38" s="38"/>
      <c r="L38" s="53"/>
      <c r="M38" s="38"/>
      <c r="N38" s="45">
        <f t="shared" si="2"/>
        <v>0</v>
      </c>
    </row>
    <row r="39" spans="1:37" s="2" customFormat="1" ht="12.75" thickBot="1" x14ac:dyDescent="0.25">
      <c r="A39" s="142"/>
      <c r="B39" s="46"/>
      <c r="C39" s="39"/>
      <c r="D39" s="47">
        <f t="shared" si="0"/>
        <v>0</v>
      </c>
      <c r="E39" s="54"/>
      <c r="F39" s="39"/>
      <c r="G39" s="39"/>
      <c r="H39" s="39"/>
      <c r="I39" s="47">
        <f t="shared" si="1"/>
        <v>0</v>
      </c>
      <c r="J39" s="54"/>
      <c r="K39" s="39"/>
      <c r="L39" s="55"/>
      <c r="M39" s="39"/>
      <c r="N39" s="47">
        <f t="shared" si="2"/>
        <v>0</v>
      </c>
    </row>
    <row r="40" spans="1:37" s="2" customFormat="1" ht="12" x14ac:dyDescent="0.2">
      <c r="F40" s="8"/>
      <c r="M40" s="1"/>
      <c r="N40" s="1"/>
    </row>
    <row r="41" spans="1:37" s="2" customFormat="1" ht="12" x14ac:dyDescent="0.2">
      <c r="A41" s="76" t="s">
        <v>47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37" s="2" customFormat="1" ht="12.75" thickBot="1" x14ac:dyDescent="0.25"/>
    <row r="43" spans="1:37" s="1" customFormat="1" ht="12" x14ac:dyDescent="0.2">
      <c r="A43" s="86" t="s">
        <v>48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37" s="2" customFormat="1" ht="150" customHeight="1" thickBot="1" x14ac:dyDescent="0.25">
      <c r="A44" s="182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4"/>
    </row>
    <row r="45" spans="1:37" s="1" customFormat="1" ht="12.75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7" s="1" customFormat="1" ht="12" x14ac:dyDescent="0.2">
      <c r="A46" s="87" t="s">
        <v>49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s="2" customFormat="1" ht="150" customHeight="1" thickBot="1" x14ac:dyDescent="0.25">
      <c r="A47" s="182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4"/>
    </row>
  </sheetData>
  <mergeCells count="13">
    <mergeCell ref="A47:O47"/>
    <mergeCell ref="A25:N25"/>
    <mergeCell ref="A26:A27"/>
    <mergeCell ref="B26:D26"/>
    <mergeCell ref="E26:I26"/>
    <mergeCell ref="J26:N26"/>
    <mergeCell ref="A44:O44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 M28:N28">
      <formula1>#REF!</formula1>
    </dataValidation>
  </dataValidations>
  <printOptions horizontalCentered="1"/>
  <pageMargins left="0" right="0" top="0.59055118110236227" bottom="0" header="0" footer="0"/>
  <pageSetup scale="69" fitToHeight="10" orientation="landscape"/>
  <rowBreaks count="1" manualBreakCount="1">
    <brk id="40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showGridLines="0" showZeros="0" zoomScaleSheetLayoutView="100" workbookViewId="0">
      <selection activeCell="O13" sqref="O13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61</v>
      </c>
    </row>
    <row r="2" spans="1:17" ht="15" x14ac:dyDescent="0.25">
      <c r="A2" s="12" t="s">
        <v>62</v>
      </c>
    </row>
    <row r="3" spans="1:17" ht="15" x14ac:dyDescent="0.25">
      <c r="A3" s="12"/>
    </row>
    <row r="4" spans="1:17" ht="15" x14ac:dyDescent="0.25">
      <c r="A4" s="80" t="s">
        <v>2</v>
      </c>
      <c r="B4" s="188" t="s">
        <v>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4</v>
      </c>
      <c r="B6" s="191">
        <v>42855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1:17" ht="15" x14ac:dyDescent="0.25">
      <c r="A7" s="12"/>
    </row>
    <row r="8" spans="1:17" s="1" customFormat="1" ht="12" x14ac:dyDescent="0.2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2" t="s">
        <v>6</v>
      </c>
      <c r="B10" s="194" t="s">
        <v>7</v>
      </c>
      <c r="C10" s="186"/>
      <c r="D10" s="186"/>
      <c r="E10" s="186"/>
      <c r="F10" s="186"/>
      <c r="G10" s="186"/>
      <c r="H10" s="187"/>
      <c r="I10" s="194" t="s">
        <v>8</v>
      </c>
      <c r="J10" s="186"/>
      <c r="K10" s="187"/>
      <c r="L10" s="194" t="s">
        <v>9</v>
      </c>
      <c r="M10" s="200"/>
      <c r="N10" s="200"/>
      <c r="O10" s="201"/>
      <c r="P10" s="9"/>
      <c r="Q10" s="9"/>
    </row>
    <row r="11" spans="1:17" s="2" customFormat="1" ht="53.25" customHeight="1" thickBot="1" x14ac:dyDescent="0.25">
      <c r="A11" s="193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8" t="s">
        <v>16</v>
      </c>
      <c r="I11" s="81" t="s">
        <v>17</v>
      </c>
      <c r="J11" s="82" t="s">
        <v>18</v>
      </c>
      <c r="K11" s="83" t="s">
        <v>19</v>
      </c>
      <c r="L11" s="84" t="s">
        <v>20</v>
      </c>
      <c r="M11" s="82" t="s">
        <v>21</v>
      </c>
      <c r="N11" s="82" t="s">
        <v>22</v>
      </c>
      <c r="O11" s="83" t="s">
        <v>23</v>
      </c>
    </row>
    <row r="12" spans="1:17" s="2" customFormat="1" ht="12" x14ac:dyDescent="0.2">
      <c r="A12" s="32">
        <v>1</v>
      </c>
      <c r="B12" s="95" t="s">
        <v>24</v>
      </c>
      <c r="C12" s="96" t="s">
        <v>63</v>
      </c>
      <c r="D12" s="96" t="s">
        <v>25</v>
      </c>
      <c r="E12" s="96" t="s">
        <v>26</v>
      </c>
      <c r="F12" s="96" t="s">
        <v>29</v>
      </c>
      <c r="G12" s="97" t="s">
        <v>26</v>
      </c>
      <c r="H12" s="124" t="s">
        <v>24</v>
      </c>
      <c r="I12" s="122">
        <v>100000</v>
      </c>
      <c r="J12" s="103">
        <v>100000</v>
      </c>
      <c r="K12" s="103">
        <v>8500</v>
      </c>
      <c r="L12" s="119">
        <v>9000</v>
      </c>
      <c r="M12" s="69">
        <v>9000</v>
      </c>
      <c r="N12" s="133">
        <v>3000</v>
      </c>
      <c r="O12" s="146" t="s">
        <v>28</v>
      </c>
    </row>
    <row r="13" spans="1:17" s="2" customFormat="1" ht="12" x14ac:dyDescent="0.2">
      <c r="A13" s="94">
        <v>2</v>
      </c>
      <c r="B13" s="23" t="s">
        <v>24</v>
      </c>
      <c r="C13" s="23" t="s">
        <v>63</v>
      </c>
      <c r="D13" s="23" t="s">
        <v>25</v>
      </c>
      <c r="E13" s="23" t="s">
        <v>55</v>
      </c>
      <c r="F13" s="23" t="s">
        <v>29</v>
      </c>
      <c r="G13" s="23" t="s">
        <v>26</v>
      </c>
      <c r="H13" s="104" t="s">
        <v>24</v>
      </c>
      <c r="I13" s="123">
        <v>1180205</v>
      </c>
      <c r="J13" s="117">
        <v>1213485</v>
      </c>
      <c r="K13" s="63">
        <v>375378.14</v>
      </c>
      <c r="L13" s="144">
        <v>9000</v>
      </c>
      <c r="M13" s="73">
        <v>9000</v>
      </c>
      <c r="N13" s="145">
        <v>3000</v>
      </c>
      <c r="O13" s="30" t="s">
        <v>28</v>
      </c>
    </row>
    <row r="14" spans="1:17" s="2" customFormat="1" ht="12" x14ac:dyDescent="0.2">
      <c r="A14" s="94"/>
      <c r="B14" s="23"/>
      <c r="C14" s="23"/>
      <c r="D14" s="23"/>
      <c r="E14" s="23"/>
      <c r="F14" s="23"/>
      <c r="G14" s="23"/>
      <c r="H14" s="104"/>
      <c r="I14" s="123"/>
      <c r="J14" s="117"/>
      <c r="K14" s="63"/>
      <c r="L14" s="144"/>
      <c r="M14" s="73"/>
      <c r="N14" s="145"/>
      <c r="O14" s="30"/>
    </row>
    <row r="15" spans="1:17" s="2" customFormat="1" ht="12" x14ac:dyDescent="0.2">
      <c r="A15" s="94"/>
      <c r="B15" s="23"/>
      <c r="C15" s="23"/>
      <c r="D15" s="23"/>
      <c r="E15" s="23"/>
      <c r="F15" s="23"/>
      <c r="G15" s="23"/>
      <c r="H15" s="104"/>
      <c r="I15" s="123"/>
      <c r="J15" s="117"/>
      <c r="K15" s="63"/>
      <c r="L15" s="144"/>
      <c r="M15" s="73"/>
      <c r="N15" s="145"/>
      <c r="O15" s="30"/>
    </row>
    <row r="16" spans="1:17" s="2" customFormat="1" ht="12" x14ac:dyDescent="0.2">
      <c r="A16" s="33"/>
      <c r="B16" s="23"/>
      <c r="C16" s="23"/>
      <c r="D16" s="23"/>
      <c r="E16" s="23"/>
      <c r="F16" s="23"/>
      <c r="G16" s="23"/>
      <c r="H16" s="104"/>
      <c r="I16" s="59"/>
      <c r="J16" s="60"/>
      <c r="K16" s="60"/>
      <c r="L16" s="144"/>
      <c r="M16" s="73"/>
      <c r="N16" s="145"/>
      <c r="O16" s="30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19"/>
      <c r="I17" s="59"/>
      <c r="J17" s="60"/>
      <c r="K17" s="60"/>
      <c r="L17" s="144"/>
      <c r="M17" s="73"/>
      <c r="N17" s="73"/>
      <c r="O17" s="30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19"/>
      <c r="I18" s="59"/>
      <c r="J18" s="60"/>
      <c r="K18" s="60"/>
      <c r="L18" s="144"/>
      <c r="M18" s="73"/>
      <c r="N18" s="73"/>
      <c r="O18" s="30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19"/>
      <c r="I19" s="59"/>
      <c r="J19" s="60"/>
      <c r="K19" s="60"/>
      <c r="L19" s="144"/>
      <c r="M19" s="73"/>
      <c r="N19" s="73"/>
      <c r="O19" s="30"/>
    </row>
    <row r="20" spans="1:15" s="2" customFormat="1" ht="12" x14ac:dyDescent="0.2">
      <c r="A20" s="33"/>
      <c r="B20" s="19"/>
      <c r="C20" s="23"/>
      <c r="D20" s="23"/>
      <c r="E20" s="23"/>
      <c r="F20" s="23"/>
      <c r="G20" s="24"/>
      <c r="H20" s="19"/>
      <c r="I20" s="62"/>
      <c r="J20" s="63"/>
      <c r="K20" s="63"/>
      <c r="L20" s="144"/>
      <c r="M20" s="73"/>
      <c r="N20" s="73"/>
      <c r="O20" s="30"/>
    </row>
    <row r="21" spans="1:15" s="2" customFormat="1" ht="12" x14ac:dyDescent="0.2">
      <c r="A21" s="33"/>
      <c r="B21" s="19"/>
      <c r="C21" s="90"/>
      <c r="D21" s="90"/>
      <c r="E21" s="90"/>
      <c r="F21" s="90"/>
      <c r="G21" s="91"/>
      <c r="H21" s="19"/>
      <c r="I21" s="92"/>
      <c r="J21" s="93"/>
      <c r="K21" s="93"/>
      <c r="L21" s="144"/>
      <c r="M21" s="73"/>
      <c r="N21" s="73"/>
      <c r="O21" s="30"/>
    </row>
    <row r="22" spans="1:15" s="2" customFormat="1" ht="12.75" thickBot="1" x14ac:dyDescent="0.25">
      <c r="A22" s="34"/>
      <c r="B22" s="25"/>
      <c r="C22" s="26"/>
      <c r="D22" s="26"/>
      <c r="E22" s="26"/>
      <c r="F22" s="26"/>
      <c r="G22" s="27"/>
      <c r="H22" s="129"/>
      <c r="I22" s="65"/>
      <c r="J22" s="66"/>
      <c r="K22" s="66">
        <v>0</v>
      </c>
      <c r="L22" s="147"/>
      <c r="M22" s="75"/>
      <c r="N22" s="75"/>
      <c r="O22" s="31"/>
    </row>
    <row r="23" spans="1:15" s="2" customFormat="1" ht="12" x14ac:dyDescent="0.2">
      <c r="M23" s="1"/>
      <c r="N23" s="1"/>
    </row>
    <row r="24" spans="1:15" s="2" customFormat="1" ht="12" x14ac:dyDescent="0.2">
      <c r="A24" s="76" t="s">
        <v>30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1"/>
    </row>
    <row r="25" spans="1:15" s="2" customFormat="1" ht="12.75" thickBot="1" x14ac:dyDescent="0.25">
      <c r="M25" s="1"/>
      <c r="N25" s="1"/>
    </row>
    <row r="26" spans="1:15" s="2" customFormat="1" ht="15.75" customHeight="1" thickBot="1" x14ac:dyDescent="0.25">
      <c r="A26" s="185" t="s">
        <v>31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</row>
    <row r="27" spans="1:15" s="2" customFormat="1" ht="32.25" customHeight="1" thickBot="1" x14ac:dyDescent="0.25">
      <c r="A27" s="192" t="s">
        <v>32</v>
      </c>
      <c r="B27" s="195" t="s">
        <v>33</v>
      </c>
      <c r="C27" s="196"/>
      <c r="D27" s="197"/>
      <c r="E27" s="195" t="s">
        <v>34</v>
      </c>
      <c r="F27" s="196"/>
      <c r="G27" s="196"/>
      <c r="H27" s="196"/>
      <c r="I27" s="197"/>
      <c r="J27" s="195" t="s">
        <v>35</v>
      </c>
      <c r="K27" s="198"/>
      <c r="L27" s="198"/>
      <c r="M27" s="198"/>
      <c r="N27" s="199"/>
    </row>
    <row r="28" spans="1:15" s="2" customFormat="1" ht="53.25" customHeight="1" thickBot="1" x14ac:dyDescent="0.25">
      <c r="A28" s="193"/>
      <c r="B28" s="3" t="s">
        <v>36</v>
      </c>
      <c r="C28" s="4" t="s">
        <v>37</v>
      </c>
      <c r="D28" s="5" t="s">
        <v>38</v>
      </c>
      <c r="E28" s="6" t="s">
        <v>39</v>
      </c>
      <c r="F28" s="7" t="s">
        <v>40</v>
      </c>
      <c r="G28" s="7" t="s">
        <v>41</v>
      </c>
      <c r="H28" s="7" t="s">
        <v>42</v>
      </c>
      <c r="I28" s="5" t="s">
        <v>38</v>
      </c>
      <c r="J28" s="3" t="s">
        <v>43</v>
      </c>
      <c r="K28" s="4" t="s">
        <v>44</v>
      </c>
      <c r="L28" s="4" t="s">
        <v>45</v>
      </c>
      <c r="M28" s="4" t="s">
        <v>46</v>
      </c>
      <c r="N28" s="5" t="s">
        <v>38</v>
      </c>
    </row>
    <row r="29" spans="1:15" s="2" customFormat="1" ht="12" x14ac:dyDescent="0.2">
      <c r="A29" s="137">
        <v>1</v>
      </c>
      <c r="B29" s="40">
        <v>5000</v>
      </c>
      <c r="C29" s="36">
        <v>4000</v>
      </c>
      <c r="D29" s="41">
        <f>SUM(B29:C29)</f>
        <v>9000</v>
      </c>
      <c r="E29" s="40">
        <v>1750</v>
      </c>
      <c r="F29" s="36">
        <v>3600</v>
      </c>
      <c r="G29" s="36">
        <v>2750</v>
      </c>
      <c r="H29" s="36">
        <v>900</v>
      </c>
      <c r="I29" s="41">
        <f>SUM(E29:H29)</f>
        <v>9000</v>
      </c>
      <c r="J29" s="40"/>
      <c r="K29" s="36"/>
      <c r="L29" s="49"/>
      <c r="M29" s="49">
        <f t="shared" ref="M29:N33" si="0">SUM(I29:L29)</f>
        <v>9000</v>
      </c>
      <c r="N29" s="41">
        <f t="shared" si="0"/>
        <v>9000</v>
      </c>
    </row>
    <row r="30" spans="1:15" s="2" customFormat="1" ht="12" x14ac:dyDescent="0.2">
      <c r="A30" s="94">
        <v>2</v>
      </c>
      <c r="B30" s="44">
        <v>5000</v>
      </c>
      <c r="C30" s="38">
        <v>4000</v>
      </c>
      <c r="D30" s="45">
        <f>SUM(B30:C30)</f>
        <v>9000</v>
      </c>
      <c r="E30" s="44">
        <v>1750</v>
      </c>
      <c r="F30" s="38">
        <v>3600</v>
      </c>
      <c r="G30" s="38">
        <v>2750</v>
      </c>
      <c r="H30" s="38">
        <v>900</v>
      </c>
      <c r="I30" s="45">
        <f>SUM(E30:H30)</f>
        <v>9000</v>
      </c>
      <c r="J30" s="44"/>
      <c r="K30" s="38"/>
      <c r="L30" s="53"/>
      <c r="M30" s="53">
        <f t="shared" si="0"/>
        <v>9000</v>
      </c>
      <c r="N30" s="45">
        <f t="shared" si="0"/>
        <v>9000</v>
      </c>
    </row>
    <row r="31" spans="1:15" s="2" customFormat="1" ht="12" x14ac:dyDescent="0.2">
      <c r="A31" s="94">
        <v>3</v>
      </c>
      <c r="B31" s="44">
        <v>5000</v>
      </c>
      <c r="C31" s="38">
        <v>4000</v>
      </c>
      <c r="D31" s="45">
        <f>SUM(B31:C31)</f>
        <v>9000</v>
      </c>
      <c r="E31" s="44">
        <v>1750</v>
      </c>
      <c r="F31" s="38">
        <v>3600</v>
      </c>
      <c r="G31" s="38">
        <v>2750</v>
      </c>
      <c r="H31" s="38">
        <v>900</v>
      </c>
      <c r="I31" s="45">
        <f>SUM(E31:H31)</f>
        <v>9000</v>
      </c>
      <c r="J31" s="44"/>
      <c r="K31" s="38"/>
      <c r="L31" s="53"/>
      <c r="M31" s="53">
        <f t="shared" si="0"/>
        <v>9000</v>
      </c>
      <c r="N31" s="45">
        <f t="shared" si="0"/>
        <v>9000</v>
      </c>
    </row>
    <row r="32" spans="1:15" s="2" customFormat="1" ht="12" x14ac:dyDescent="0.2">
      <c r="A32" s="94">
        <v>4</v>
      </c>
      <c r="B32" s="44">
        <v>5000</v>
      </c>
      <c r="C32" s="38">
        <v>4000</v>
      </c>
      <c r="D32" s="45">
        <f>SUM(B32:C32)</f>
        <v>9000</v>
      </c>
      <c r="E32" s="44">
        <v>1750</v>
      </c>
      <c r="F32" s="38">
        <v>3600</v>
      </c>
      <c r="G32" s="38">
        <v>2750</v>
      </c>
      <c r="H32" s="38">
        <v>900</v>
      </c>
      <c r="I32" s="45">
        <f>SUM(E32:H32)</f>
        <v>9000</v>
      </c>
      <c r="J32" s="44"/>
      <c r="K32" s="38"/>
      <c r="L32" s="53"/>
      <c r="M32" s="53">
        <f t="shared" si="0"/>
        <v>9000</v>
      </c>
      <c r="N32" s="45">
        <f t="shared" si="0"/>
        <v>9000</v>
      </c>
    </row>
    <row r="33" spans="1:37" s="2" customFormat="1" ht="12" x14ac:dyDescent="0.2">
      <c r="A33" s="94">
        <v>5</v>
      </c>
      <c r="B33" s="44">
        <v>5000</v>
      </c>
      <c r="C33" s="38">
        <v>4000</v>
      </c>
      <c r="D33" s="45">
        <f>SUM(B33:C33)</f>
        <v>9000</v>
      </c>
      <c r="E33" s="44">
        <v>1750</v>
      </c>
      <c r="F33" s="38">
        <v>3600</v>
      </c>
      <c r="G33" s="38">
        <v>2750</v>
      </c>
      <c r="H33" s="37">
        <v>900</v>
      </c>
      <c r="I33" s="45">
        <f>SUM(E33:H33)</f>
        <v>9000</v>
      </c>
      <c r="J33" s="42"/>
      <c r="K33" s="37"/>
      <c r="L33" s="51"/>
      <c r="M33" s="45">
        <f t="shared" si="0"/>
        <v>9000</v>
      </c>
      <c r="N33" s="128">
        <f t="shared" si="0"/>
        <v>9000</v>
      </c>
    </row>
    <row r="34" spans="1:37" s="2" customFormat="1" ht="12" x14ac:dyDescent="0.2">
      <c r="A34" s="94"/>
      <c r="B34" s="42"/>
      <c r="C34" s="37"/>
      <c r="D34" s="43">
        <f t="shared" ref="D34:D41" si="1">SUM(B34:C34)</f>
        <v>0</v>
      </c>
      <c r="E34" s="42"/>
      <c r="F34" s="37"/>
      <c r="G34" s="37"/>
      <c r="H34" s="37"/>
      <c r="I34" s="45">
        <f t="shared" ref="I34:I41" si="2">SUM(E34:H34)</f>
        <v>0</v>
      </c>
      <c r="J34" s="42"/>
      <c r="K34" s="37"/>
      <c r="L34" s="51"/>
      <c r="M34" s="37"/>
      <c r="N34" s="43">
        <f t="shared" ref="N34:N41" si="3">SUM(J34:M34)</f>
        <v>0</v>
      </c>
    </row>
    <row r="35" spans="1:37" s="2" customFormat="1" ht="12" x14ac:dyDescent="0.2">
      <c r="A35" s="94"/>
      <c r="B35" s="42"/>
      <c r="C35" s="37"/>
      <c r="D35" s="43">
        <f t="shared" si="1"/>
        <v>0</v>
      </c>
      <c r="E35" s="42"/>
      <c r="F35" s="37"/>
      <c r="G35" s="37"/>
      <c r="H35" s="37"/>
      <c r="I35" s="45">
        <f t="shared" si="2"/>
        <v>0</v>
      </c>
      <c r="J35" s="42"/>
      <c r="K35" s="37"/>
      <c r="L35" s="51"/>
      <c r="M35" s="37"/>
      <c r="N35" s="43">
        <f t="shared" si="3"/>
        <v>0</v>
      </c>
    </row>
    <row r="36" spans="1:37" s="2" customFormat="1" ht="12" x14ac:dyDescent="0.2">
      <c r="A36" s="94"/>
      <c r="B36" s="42"/>
      <c r="C36" s="37"/>
      <c r="D36" s="43">
        <f t="shared" si="1"/>
        <v>0</v>
      </c>
      <c r="E36" s="42"/>
      <c r="F36" s="37"/>
      <c r="G36" s="37"/>
      <c r="H36" s="37"/>
      <c r="I36" s="45">
        <f t="shared" si="2"/>
        <v>0</v>
      </c>
      <c r="J36" s="42"/>
      <c r="K36" s="37"/>
      <c r="L36" s="51"/>
      <c r="M36" s="37"/>
      <c r="N36" s="43">
        <f t="shared" si="3"/>
        <v>0</v>
      </c>
    </row>
    <row r="37" spans="1:37" s="2" customFormat="1" ht="12" x14ac:dyDescent="0.2">
      <c r="A37" s="94"/>
      <c r="B37" s="42"/>
      <c r="C37" s="37"/>
      <c r="D37" s="43">
        <f t="shared" si="1"/>
        <v>0</v>
      </c>
      <c r="E37" s="42"/>
      <c r="F37" s="37"/>
      <c r="G37" s="37"/>
      <c r="H37" s="37"/>
      <c r="I37" s="45">
        <f t="shared" si="2"/>
        <v>0</v>
      </c>
      <c r="J37" s="42"/>
      <c r="K37" s="37"/>
      <c r="L37" s="51"/>
      <c r="M37" s="37"/>
      <c r="N37" s="43">
        <f t="shared" si="3"/>
        <v>0</v>
      </c>
    </row>
    <row r="38" spans="1:37" s="2" customFormat="1" ht="12" x14ac:dyDescent="0.2">
      <c r="A38" s="141"/>
      <c r="B38" s="42"/>
      <c r="C38" s="37"/>
      <c r="D38" s="43">
        <f t="shared" si="1"/>
        <v>0</v>
      </c>
      <c r="E38" s="42"/>
      <c r="F38" s="37"/>
      <c r="G38" s="37"/>
      <c r="H38" s="37"/>
      <c r="I38" s="45">
        <f t="shared" si="2"/>
        <v>0</v>
      </c>
      <c r="J38" s="42"/>
      <c r="K38" s="37"/>
      <c r="L38" s="51"/>
      <c r="M38" s="37"/>
      <c r="N38" s="43">
        <f t="shared" si="3"/>
        <v>0</v>
      </c>
    </row>
    <row r="39" spans="1:37" s="2" customFormat="1" ht="12" x14ac:dyDescent="0.2">
      <c r="A39" s="141"/>
      <c r="B39" s="42"/>
      <c r="C39" s="37"/>
      <c r="D39" s="43">
        <f t="shared" si="1"/>
        <v>0</v>
      </c>
      <c r="E39" s="42"/>
      <c r="F39" s="37"/>
      <c r="G39" s="37"/>
      <c r="H39" s="37"/>
      <c r="I39" s="45">
        <f t="shared" si="2"/>
        <v>0</v>
      </c>
      <c r="J39" s="42"/>
      <c r="K39" s="37"/>
      <c r="L39" s="51"/>
      <c r="M39" s="37"/>
      <c r="N39" s="43">
        <f t="shared" si="3"/>
        <v>0</v>
      </c>
    </row>
    <row r="40" spans="1:37" s="2" customFormat="1" ht="12" x14ac:dyDescent="0.2">
      <c r="A40" s="141"/>
      <c r="B40" s="44"/>
      <c r="C40" s="38"/>
      <c r="D40" s="45">
        <f t="shared" si="1"/>
        <v>0</v>
      </c>
      <c r="E40" s="44"/>
      <c r="F40" s="38"/>
      <c r="G40" s="38"/>
      <c r="H40" s="38"/>
      <c r="I40" s="45">
        <f t="shared" si="2"/>
        <v>0</v>
      </c>
      <c r="J40" s="44"/>
      <c r="K40" s="38"/>
      <c r="L40" s="53"/>
      <c r="M40" s="38"/>
      <c r="N40" s="45">
        <f t="shared" si="3"/>
        <v>0</v>
      </c>
    </row>
    <row r="41" spans="1:37" s="2" customFormat="1" ht="12.75" thickBot="1" x14ac:dyDescent="0.25">
      <c r="A41" s="142"/>
      <c r="B41" s="46"/>
      <c r="C41" s="39"/>
      <c r="D41" s="47">
        <f t="shared" si="1"/>
        <v>0</v>
      </c>
      <c r="E41" s="46"/>
      <c r="F41" s="39"/>
      <c r="G41" s="39"/>
      <c r="H41" s="39"/>
      <c r="I41" s="47">
        <f t="shared" si="2"/>
        <v>0</v>
      </c>
      <c r="J41" s="46"/>
      <c r="K41" s="39"/>
      <c r="L41" s="55"/>
      <c r="M41" s="39"/>
      <c r="N41" s="47">
        <f t="shared" si="3"/>
        <v>0</v>
      </c>
    </row>
    <row r="42" spans="1:37" s="2" customFormat="1" ht="12" x14ac:dyDescent="0.2">
      <c r="F42" s="8"/>
      <c r="M42" s="1"/>
      <c r="N42" s="1"/>
    </row>
    <row r="43" spans="1:37" s="2" customFormat="1" ht="12" x14ac:dyDescent="0.2">
      <c r="A43" s="76" t="s">
        <v>47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37" s="2" customFormat="1" ht="12.75" thickBot="1" x14ac:dyDescent="0.25"/>
    <row r="45" spans="1:37" s="1" customFormat="1" ht="12" x14ac:dyDescent="0.2">
      <c r="A45" s="86" t="s">
        <v>48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37" s="2" customFormat="1" ht="150" customHeight="1" thickBot="1" x14ac:dyDescent="0.25">
      <c r="A46" s="182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4"/>
    </row>
    <row r="47" spans="1:37" s="1" customFormat="1" ht="12.75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7" s="1" customFormat="1" ht="12" x14ac:dyDescent="0.2">
      <c r="A48" s="87" t="s">
        <v>49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15" s="2" customFormat="1" ht="150" customHeight="1" thickBot="1" x14ac:dyDescent="0.25">
      <c r="A49" s="182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4"/>
    </row>
  </sheetData>
  <mergeCells count="13">
    <mergeCell ref="A49:O49"/>
    <mergeCell ref="A26:N26"/>
    <mergeCell ref="A27:A28"/>
    <mergeCell ref="B27:D27"/>
    <mergeCell ref="E27:I27"/>
    <mergeCell ref="J27:N27"/>
    <mergeCell ref="A46:O46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N29:N33 M29 I29 M31 I31">
      <formula1>#REF!</formula1>
    </dataValidation>
  </dataValidations>
  <printOptions horizontalCentered="1"/>
  <pageMargins left="0" right="0" top="0.59055118110236227" bottom="0" header="0" footer="0"/>
  <pageSetup scale="58" fitToHeight="10" orientation="landscape"/>
  <rowBreaks count="1" manualBreakCount="1">
    <brk id="42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topLeftCell="B1" zoomScaleSheetLayoutView="100" workbookViewId="0">
      <selection activeCell="B13" sqref="B13:O1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65</v>
      </c>
    </row>
    <row r="2" spans="1:17" ht="15" x14ac:dyDescent="0.25">
      <c r="A2" s="12" t="s">
        <v>66</v>
      </c>
    </row>
    <row r="3" spans="1:17" ht="15" x14ac:dyDescent="0.25">
      <c r="A3" s="12"/>
    </row>
    <row r="4" spans="1:17" ht="15" x14ac:dyDescent="0.25">
      <c r="A4" s="80" t="s">
        <v>2</v>
      </c>
      <c r="B4" s="188" t="s">
        <v>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4</v>
      </c>
      <c r="B6" s="191">
        <v>42855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1:17" ht="15" x14ac:dyDescent="0.25">
      <c r="A7" s="12"/>
    </row>
    <row r="8" spans="1:17" s="1" customFormat="1" ht="12" x14ac:dyDescent="0.2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2" t="s">
        <v>6</v>
      </c>
      <c r="B10" s="194" t="s">
        <v>7</v>
      </c>
      <c r="C10" s="186"/>
      <c r="D10" s="186"/>
      <c r="E10" s="186"/>
      <c r="F10" s="186"/>
      <c r="G10" s="186"/>
      <c r="H10" s="187"/>
      <c r="I10" s="194" t="s">
        <v>8</v>
      </c>
      <c r="J10" s="186"/>
      <c r="K10" s="187"/>
      <c r="L10" s="194" t="s">
        <v>9</v>
      </c>
      <c r="M10" s="200"/>
      <c r="N10" s="200"/>
      <c r="O10" s="201"/>
      <c r="P10" s="9"/>
      <c r="Q10" s="9"/>
    </row>
    <row r="11" spans="1:17" s="2" customFormat="1" ht="53.25" customHeight="1" thickBot="1" x14ac:dyDescent="0.25">
      <c r="A11" s="193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8" t="s">
        <v>16</v>
      </c>
      <c r="I11" s="81" t="s">
        <v>17</v>
      </c>
      <c r="J11" s="82" t="s">
        <v>18</v>
      </c>
      <c r="K11" s="83" t="s">
        <v>19</v>
      </c>
      <c r="L11" s="131" t="s">
        <v>20</v>
      </c>
      <c r="M11" s="108" t="s">
        <v>21</v>
      </c>
      <c r="N11" s="108" t="s">
        <v>22</v>
      </c>
      <c r="O11" s="85" t="s">
        <v>23</v>
      </c>
    </row>
    <row r="12" spans="1:17" s="2" customFormat="1" ht="12.75" thickBot="1" x14ac:dyDescent="0.25">
      <c r="A12" s="32">
        <v>1</v>
      </c>
      <c r="B12" s="95" t="s">
        <v>24</v>
      </c>
      <c r="C12" s="96" t="s">
        <v>82</v>
      </c>
      <c r="D12" s="96" t="s">
        <v>25</v>
      </c>
      <c r="E12" s="96" t="s">
        <v>29</v>
      </c>
      <c r="F12" s="96" t="s">
        <v>29</v>
      </c>
      <c r="G12" s="97" t="s">
        <v>26</v>
      </c>
      <c r="H12" s="97" t="s">
        <v>24</v>
      </c>
      <c r="I12" s="171">
        <v>828750</v>
      </c>
      <c r="J12" s="172">
        <v>828750</v>
      </c>
      <c r="K12" s="173">
        <v>207802.76</v>
      </c>
      <c r="L12" s="120">
        <v>4000</v>
      </c>
      <c r="M12" s="71">
        <v>4000</v>
      </c>
      <c r="N12" s="71">
        <v>1250</v>
      </c>
      <c r="O12" s="29" t="s">
        <v>28</v>
      </c>
    </row>
    <row r="13" spans="1:17" s="2" customFormat="1" ht="12.75" thickBot="1" x14ac:dyDescent="0.25">
      <c r="A13" s="94">
        <v>2</v>
      </c>
      <c r="B13" s="16" t="s">
        <v>24</v>
      </c>
      <c r="C13" s="17" t="s">
        <v>54</v>
      </c>
      <c r="D13" s="17" t="s">
        <v>81</v>
      </c>
      <c r="E13" s="17" t="s">
        <v>26</v>
      </c>
      <c r="F13" s="17" t="s">
        <v>29</v>
      </c>
      <c r="G13" s="18" t="s">
        <v>26</v>
      </c>
      <c r="H13" s="18" t="s">
        <v>24</v>
      </c>
      <c r="I13" s="170">
        <v>20000</v>
      </c>
      <c r="J13" s="164">
        <v>20000</v>
      </c>
      <c r="K13" s="165">
        <v>0</v>
      </c>
      <c r="L13" s="170">
        <v>7000</v>
      </c>
      <c r="M13" s="68">
        <v>7000</v>
      </c>
      <c r="N13" s="69">
        <v>0</v>
      </c>
      <c r="O13" s="29" t="s">
        <v>28</v>
      </c>
    </row>
    <row r="14" spans="1:17" s="2" customFormat="1" ht="12.75" thickBot="1" x14ac:dyDescent="0.25">
      <c r="A14" s="94">
        <v>3</v>
      </c>
      <c r="B14" s="19" t="s">
        <v>24</v>
      </c>
      <c r="C14" s="20" t="s">
        <v>54</v>
      </c>
      <c r="D14" s="20" t="s">
        <v>81</v>
      </c>
      <c r="E14" s="20" t="s">
        <v>29</v>
      </c>
      <c r="F14" s="20" t="s">
        <v>26</v>
      </c>
      <c r="G14" s="21" t="s">
        <v>29</v>
      </c>
      <c r="H14" s="21" t="s">
        <v>24</v>
      </c>
      <c r="I14" s="169">
        <v>0</v>
      </c>
      <c r="J14" s="167">
        <v>1819049.67</v>
      </c>
      <c r="K14" s="168">
        <v>1062618.33</v>
      </c>
      <c r="L14" s="170">
        <v>7000</v>
      </c>
      <c r="M14" s="68">
        <v>7000</v>
      </c>
      <c r="N14" s="69">
        <v>3000</v>
      </c>
      <c r="O14" s="29" t="s">
        <v>28</v>
      </c>
    </row>
    <row r="15" spans="1:17" s="2" customFormat="1" ht="12.75" thickBot="1" x14ac:dyDescent="0.25">
      <c r="A15" s="94">
        <v>4</v>
      </c>
      <c r="B15" s="19" t="s">
        <v>24</v>
      </c>
      <c r="C15" s="20" t="s">
        <v>54</v>
      </c>
      <c r="D15" s="20" t="s">
        <v>81</v>
      </c>
      <c r="E15" s="20" t="s">
        <v>29</v>
      </c>
      <c r="F15" s="20" t="s">
        <v>26</v>
      </c>
      <c r="G15" s="21" t="s">
        <v>56</v>
      </c>
      <c r="H15" s="21" t="s">
        <v>24</v>
      </c>
      <c r="I15" s="169">
        <v>0</v>
      </c>
      <c r="J15" s="167">
        <v>428066.34</v>
      </c>
      <c r="K15" s="168">
        <v>0</v>
      </c>
      <c r="L15" s="170">
        <v>7000</v>
      </c>
      <c r="M15" s="68">
        <v>7000</v>
      </c>
      <c r="N15" s="69">
        <v>0</v>
      </c>
      <c r="O15" s="29" t="s">
        <v>28</v>
      </c>
    </row>
    <row r="16" spans="1:17" s="2" customFormat="1" ht="12" x14ac:dyDescent="0.2">
      <c r="A16" s="94">
        <v>5</v>
      </c>
      <c r="B16" s="19" t="s">
        <v>24</v>
      </c>
      <c r="C16" s="20" t="s">
        <v>54</v>
      </c>
      <c r="D16" s="20" t="s">
        <v>81</v>
      </c>
      <c r="E16" s="20" t="s">
        <v>56</v>
      </c>
      <c r="F16" s="20" t="s">
        <v>29</v>
      </c>
      <c r="G16" s="21" t="s">
        <v>26</v>
      </c>
      <c r="H16" s="21" t="s">
        <v>24</v>
      </c>
      <c r="I16" s="169">
        <v>1271941</v>
      </c>
      <c r="J16" s="167">
        <v>1301941</v>
      </c>
      <c r="K16" s="168">
        <v>251793.5</v>
      </c>
      <c r="L16" s="170">
        <v>7000</v>
      </c>
      <c r="M16" s="68">
        <v>7000</v>
      </c>
      <c r="N16" s="69">
        <v>2000</v>
      </c>
      <c r="O16" s="29" t="s">
        <v>28</v>
      </c>
    </row>
    <row r="17" spans="1:15" s="2" customFormat="1" ht="12" x14ac:dyDescent="0.2">
      <c r="A17" s="94">
        <v>6</v>
      </c>
      <c r="B17" s="105" t="s">
        <v>24</v>
      </c>
      <c r="C17" s="20" t="s">
        <v>78</v>
      </c>
      <c r="D17" s="20" t="s">
        <v>27</v>
      </c>
      <c r="E17" s="20" t="s">
        <v>29</v>
      </c>
      <c r="F17" s="20" t="s">
        <v>29</v>
      </c>
      <c r="G17" s="21" t="s">
        <v>29</v>
      </c>
      <c r="H17" s="106" t="s">
        <v>24</v>
      </c>
      <c r="I17" s="174">
        <v>654787</v>
      </c>
      <c r="J17" s="175">
        <v>780987</v>
      </c>
      <c r="K17" s="162">
        <v>149435.15</v>
      </c>
      <c r="L17" s="144">
        <v>4000</v>
      </c>
      <c r="M17" s="73">
        <v>4000</v>
      </c>
      <c r="N17" s="73">
        <v>1250</v>
      </c>
      <c r="O17" s="30" t="s">
        <v>28</v>
      </c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30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85" t="s">
        <v>31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7"/>
    </row>
    <row r="26" spans="1:15" s="2" customFormat="1" ht="32.25" customHeight="1" thickBot="1" x14ac:dyDescent="0.25">
      <c r="A26" s="192" t="s">
        <v>32</v>
      </c>
      <c r="B26" s="195" t="s">
        <v>33</v>
      </c>
      <c r="C26" s="196"/>
      <c r="D26" s="197"/>
      <c r="E26" s="195" t="s">
        <v>34</v>
      </c>
      <c r="F26" s="204"/>
      <c r="G26" s="205"/>
      <c r="H26" s="195" t="s">
        <v>35</v>
      </c>
      <c r="I26" s="204"/>
      <c r="J26" s="204"/>
      <c r="K26" s="204"/>
      <c r="L26" s="205"/>
    </row>
    <row r="27" spans="1:15" s="2" customFormat="1" ht="53.25" customHeight="1" thickBot="1" x14ac:dyDescent="0.25">
      <c r="A27" s="193"/>
      <c r="B27" s="3" t="s">
        <v>36</v>
      </c>
      <c r="C27" s="4" t="s">
        <v>37</v>
      </c>
      <c r="D27" s="5" t="s">
        <v>38</v>
      </c>
      <c r="E27" s="6" t="s">
        <v>67</v>
      </c>
      <c r="F27" s="7" t="s">
        <v>68</v>
      </c>
      <c r="G27" s="89" t="s">
        <v>38</v>
      </c>
      <c r="H27" s="6" t="s">
        <v>43</v>
      </c>
      <c r="I27" s="4" t="s">
        <v>44</v>
      </c>
      <c r="J27" s="4" t="s">
        <v>45</v>
      </c>
      <c r="K27" s="4" t="s">
        <v>46</v>
      </c>
      <c r="L27" s="5" t="s">
        <v>38</v>
      </c>
    </row>
    <row r="28" spans="1:15" s="2" customFormat="1" ht="12" x14ac:dyDescent="0.2">
      <c r="A28" s="109">
        <v>1</v>
      </c>
      <c r="B28" s="50">
        <v>2250</v>
      </c>
      <c r="C28" s="37">
        <v>1750</v>
      </c>
      <c r="D28" s="45">
        <f t="shared" ref="D28" si="0">SUM(B28:C28)</f>
        <v>4000</v>
      </c>
      <c r="E28" s="50">
        <v>2250</v>
      </c>
      <c r="F28" s="37">
        <v>1750</v>
      </c>
      <c r="G28" s="45">
        <f t="shared" ref="G28:G33" si="1">SUM(E28:F28)</f>
        <v>4000</v>
      </c>
      <c r="H28" s="113"/>
      <c r="I28" s="111"/>
      <c r="J28" s="114"/>
      <c r="K28" s="111">
        <v>4000</v>
      </c>
      <c r="L28" s="112">
        <f t="shared" ref="L28:L33" si="2">SUM(H28:K28)</f>
        <v>4000</v>
      </c>
    </row>
    <row r="29" spans="1:15" s="2" customFormat="1" ht="12" x14ac:dyDescent="0.2">
      <c r="A29" s="118">
        <v>2</v>
      </c>
      <c r="B29" s="50">
        <v>2250</v>
      </c>
      <c r="C29" s="37">
        <v>1750</v>
      </c>
      <c r="D29" s="45">
        <f t="shared" ref="D29:D33" si="3">SUM(B29:C29)</f>
        <v>4000</v>
      </c>
      <c r="E29" s="50">
        <v>2250</v>
      </c>
      <c r="F29" s="37">
        <v>1750</v>
      </c>
      <c r="G29" s="45">
        <f t="shared" si="1"/>
        <v>4000</v>
      </c>
      <c r="H29" s="52"/>
      <c r="I29" s="38"/>
      <c r="J29" s="149"/>
      <c r="K29" s="150">
        <v>4000</v>
      </c>
      <c r="L29" s="45">
        <f t="shared" si="2"/>
        <v>4000</v>
      </c>
    </row>
    <row r="30" spans="1:15" s="2" customFormat="1" ht="12" x14ac:dyDescent="0.2">
      <c r="A30" s="118">
        <v>3</v>
      </c>
      <c r="B30" s="50">
        <v>2250</v>
      </c>
      <c r="C30" s="37">
        <v>1750</v>
      </c>
      <c r="D30" s="45">
        <f t="shared" si="3"/>
        <v>4000</v>
      </c>
      <c r="E30" s="50">
        <v>2250</v>
      </c>
      <c r="F30" s="37">
        <v>1750</v>
      </c>
      <c r="G30" s="45">
        <f t="shared" si="1"/>
        <v>4000</v>
      </c>
      <c r="H30" s="52"/>
      <c r="I30" s="38"/>
      <c r="J30" s="53"/>
      <c r="K30" s="38">
        <v>4000</v>
      </c>
      <c r="L30" s="45">
        <f t="shared" si="2"/>
        <v>4000</v>
      </c>
    </row>
    <row r="31" spans="1:15" s="2" customFormat="1" ht="12" x14ac:dyDescent="0.2">
      <c r="A31" s="118">
        <v>4</v>
      </c>
      <c r="B31" s="50">
        <v>2250</v>
      </c>
      <c r="C31" s="37">
        <v>1750</v>
      </c>
      <c r="D31" s="45">
        <f t="shared" si="3"/>
        <v>4000</v>
      </c>
      <c r="E31" s="50">
        <v>2250</v>
      </c>
      <c r="F31" s="37">
        <v>1750</v>
      </c>
      <c r="G31" s="45">
        <f t="shared" si="1"/>
        <v>4000</v>
      </c>
      <c r="H31" s="52"/>
      <c r="I31" s="38"/>
      <c r="J31" s="53"/>
      <c r="K31" s="38">
        <v>4000</v>
      </c>
      <c r="L31" s="45">
        <f t="shared" si="2"/>
        <v>4000</v>
      </c>
    </row>
    <row r="32" spans="1:15" s="2" customFormat="1" ht="12" x14ac:dyDescent="0.2">
      <c r="A32" s="118">
        <v>5</v>
      </c>
      <c r="B32" s="50">
        <v>2250</v>
      </c>
      <c r="C32" s="37">
        <v>1750</v>
      </c>
      <c r="D32" s="45">
        <f t="shared" si="3"/>
        <v>4000</v>
      </c>
      <c r="E32" s="50">
        <v>2250</v>
      </c>
      <c r="F32" s="37">
        <v>1750</v>
      </c>
      <c r="G32" s="45">
        <f t="shared" si="1"/>
        <v>4000</v>
      </c>
      <c r="H32" s="52"/>
      <c r="I32" s="38"/>
      <c r="J32" s="53"/>
      <c r="K32" s="38">
        <v>4000</v>
      </c>
      <c r="L32" s="45">
        <f t="shared" si="2"/>
        <v>4000</v>
      </c>
    </row>
    <row r="33" spans="1:37" s="2" customFormat="1" ht="12" x14ac:dyDescent="0.2">
      <c r="A33" s="118">
        <v>6</v>
      </c>
      <c r="B33" s="50">
        <v>2250</v>
      </c>
      <c r="C33" s="37">
        <v>1750</v>
      </c>
      <c r="D33" s="45">
        <f t="shared" si="3"/>
        <v>4000</v>
      </c>
      <c r="E33" s="50">
        <v>2250</v>
      </c>
      <c r="F33" s="37">
        <v>1750</v>
      </c>
      <c r="G33" s="45">
        <f t="shared" si="1"/>
        <v>4000</v>
      </c>
      <c r="H33" s="52"/>
      <c r="I33" s="38"/>
      <c r="J33" s="53"/>
      <c r="K33" s="38">
        <v>4000</v>
      </c>
      <c r="L33" s="45">
        <f t="shared" si="2"/>
        <v>4000</v>
      </c>
    </row>
    <row r="34" spans="1:37" s="2" customFormat="1" ht="12" x14ac:dyDescent="0.2">
      <c r="A34" s="33"/>
      <c r="B34" s="42"/>
      <c r="C34" s="37"/>
      <c r="D34" s="43"/>
      <c r="E34" s="42"/>
      <c r="F34" s="37"/>
      <c r="G34" s="43"/>
      <c r="H34" s="50"/>
      <c r="I34" s="37"/>
      <c r="J34" s="51"/>
      <c r="K34" s="37"/>
      <c r="L34" s="43"/>
    </row>
    <row r="35" spans="1:37" s="2" customFormat="1" ht="12" x14ac:dyDescent="0.2">
      <c r="A35" s="33"/>
      <c r="B35" s="42"/>
      <c r="C35" s="37"/>
      <c r="D35" s="43">
        <f t="shared" ref="D35:D40" si="4">SUM(B35:C35)</f>
        <v>0</v>
      </c>
      <c r="E35" s="42"/>
      <c r="F35" s="37"/>
      <c r="G35" s="43">
        <f t="shared" ref="G35:G40" si="5">SUM(E35:F35)</f>
        <v>0</v>
      </c>
      <c r="H35" s="50"/>
      <c r="I35" s="37"/>
      <c r="J35" s="51"/>
      <c r="K35" s="37"/>
      <c r="L35" s="43">
        <f t="shared" ref="L35:L40" si="6">SUM(H35:K35)</f>
        <v>0</v>
      </c>
    </row>
    <row r="36" spans="1:37" s="2" customFormat="1" ht="12" x14ac:dyDescent="0.2">
      <c r="A36" s="33"/>
      <c r="B36" s="42"/>
      <c r="C36" s="37"/>
      <c r="D36" s="43">
        <f t="shared" si="4"/>
        <v>0</v>
      </c>
      <c r="E36" s="42"/>
      <c r="F36" s="37"/>
      <c r="G36" s="43">
        <f t="shared" si="5"/>
        <v>0</v>
      </c>
      <c r="H36" s="50"/>
      <c r="I36" s="37"/>
      <c r="J36" s="51"/>
      <c r="K36" s="37"/>
      <c r="L36" s="43">
        <f t="shared" si="6"/>
        <v>0</v>
      </c>
    </row>
    <row r="37" spans="1:37" s="2" customFormat="1" ht="12" x14ac:dyDescent="0.2">
      <c r="A37" s="35"/>
      <c r="B37" s="42"/>
      <c r="C37" s="37"/>
      <c r="D37" s="43">
        <f t="shared" si="4"/>
        <v>0</v>
      </c>
      <c r="E37" s="42"/>
      <c r="F37" s="37"/>
      <c r="G37" s="43">
        <f t="shared" si="5"/>
        <v>0</v>
      </c>
      <c r="H37" s="50"/>
      <c r="I37" s="37"/>
      <c r="J37" s="51"/>
      <c r="K37" s="37"/>
      <c r="L37" s="43">
        <f t="shared" si="6"/>
        <v>0</v>
      </c>
    </row>
    <row r="38" spans="1:37" s="2" customFormat="1" ht="12" x14ac:dyDescent="0.2">
      <c r="A38" s="35"/>
      <c r="B38" s="42"/>
      <c r="C38" s="37"/>
      <c r="D38" s="43">
        <f t="shared" si="4"/>
        <v>0</v>
      </c>
      <c r="E38" s="42"/>
      <c r="F38" s="37"/>
      <c r="G38" s="43">
        <f t="shared" si="5"/>
        <v>0</v>
      </c>
      <c r="H38" s="50"/>
      <c r="I38" s="37"/>
      <c r="J38" s="51"/>
      <c r="K38" s="37"/>
      <c r="L38" s="43">
        <f t="shared" si="6"/>
        <v>0</v>
      </c>
    </row>
    <row r="39" spans="1:37" s="2" customFormat="1" ht="12" x14ac:dyDescent="0.2">
      <c r="A39" s="35"/>
      <c r="B39" s="44"/>
      <c r="C39" s="38"/>
      <c r="D39" s="45">
        <f t="shared" si="4"/>
        <v>0</v>
      </c>
      <c r="E39" s="44"/>
      <c r="F39" s="38"/>
      <c r="G39" s="45">
        <f t="shared" si="5"/>
        <v>0</v>
      </c>
      <c r="H39" s="52"/>
      <c r="I39" s="38"/>
      <c r="J39" s="53"/>
      <c r="K39" s="38"/>
      <c r="L39" s="45">
        <f t="shared" si="6"/>
        <v>0</v>
      </c>
    </row>
    <row r="40" spans="1:37" s="2" customFormat="1" ht="12.75" thickBot="1" x14ac:dyDescent="0.25">
      <c r="A40" s="34"/>
      <c r="B40" s="46"/>
      <c r="C40" s="39"/>
      <c r="D40" s="47">
        <f t="shared" si="4"/>
        <v>0</v>
      </c>
      <c r="E40" s="46"/>
      <c r="F40" s="39"/>
      <c r="G40" s="47">
        <f t="shared" si="5"/>
        <v>0</v>
      </c>
      <c r="H40" s="54"/>
      <c r="I40" s="39"/>
      <c r="J40" s="55"/>
      <c r="K40" s="39"/>
      <c r="L40" s="47">
        <f t="shared" si="6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47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4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4"/>
    </row>
  </sheetData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honeticPr fontId="0" type="noConversion"/>
  <printOptions horizontalCentered="1"/>
  <pageMargins left="0" right="0" top="0.59055118110236227" bottom="0" header="0" footer="0"/>
  <pageSetup scale="62" fitToHeight="10" orientation="landscape"/>
  <rowBreaks count="1" manualBreakCount="1">
    <brk id="41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showGridLines="0" showZeros="0" zoomScaleSheetLayoutView="100" workbookViewId="0">
      <selection activeCell="I33" sqref="I33"/>
    </sheetView>
  </sheetViews>
  <sheetFormatPr baseColWidth="10" defaultColWidth="11.42578125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69</v>
      </c>
    </row>
    <row r="2" spans="1:17" ht="15" x14ac:dyDescent="0.25">
      <c r="A2" s="12" t="s">
        <v>70</v>
      </c>
    </row>
    <row r="3" spans="1:17" ht="15" x14ac:dyDescent="0.25">
      <c r="A3" s="12"/>
    </row>
    <row r="4" spans="1:17" ht="15" x14ac:dyDescent="0.25">
      <c r="A4" s="80" t="s">
        <v>2</v>
      </c>
      <c r="B4" s="188" t="s">
        <v>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4</v>
      </c>
      <c r="B6" s="191">
        <v>42855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1:17" ht="15" x14ac:dyDescent="0.25">
      <c r="A7" s="12"/>
    </row>
    <row r="8" spans="1:17" s="1" customFormat="1" ht="12" x14ac:dyDescent="0.2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40.35" customHeight="1" thickBot="1" x14ac:dyDescent="0.25">
      <c r="A10" s="192" t="s">
        <v>6</v>
      </c>
      <c r="B10" s="194" t="s">
        <v>7</v>
      </c>
      <c r="C10" s="186"/>
      <c r="D10" s="186"/>
      <c r="E10" s="186"/>
      <c r="F10" s="186"/>
      <c r="G10" s="186"/>
      <c r="H10" s="187"/>
      <c r="I10" s="194" t="s">
        <v>8</v>
      </c>
      <c r="J10" s="186"/>
      <c r="K10" s="187"/>
      <c r="L10" s="194" t="s">
        <v>9</v>
      </c>
      <c r="M10" s="200"/>
      <c r="N10" s="200"/>
      <c r="O10" s="201"/>
      <c r="P10" s="9"/>
      <c r="Q10" s="9"/>
    </row>
    <row r="11" spans="1:17" s="2" customFormat="1" ht="53.25" customHeight="1" thickBot="1" x14ac:dyDescent="0.25">
      <c r="A11" s="193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8" t="s">
        <v>16</v>
      </c>
      <c r="I11" s="81" t="s">
        <v>17</v>
      </c>
      <c r="J11" s="82" t="s">
        <v>18</v>
      </c>
      <c r="K11" s="148" t="s">
        <v>19</v>
      </c>
      <c r="L11" s="131" t="s">
        <v>20</v>
      </c>
      <c r="M11" s="108" t="s">
        <v>21</v>
      </c>
      <c r="N11" s="108" t="s">
        <v>22</v>
      </c>
      <c r="O11" s="85" t="s">
        <v>23</v>
      </c>
    </row>
    <row r="12" spans="1:17" s="2" customFormat="1" ht="12.75" thickBot="1" x14ac:dyDescent="0.25">
      <c r="A12" s="32">
        <v>1</v>
      </c>
      <c r="B12" s="95" t="s">
        <v>24</v>
      </c>
      <c r="C12" s="96" t="s">
        <v>82</v>
      </c>
      <c r="D12" s="96" t="s">
        <v>25</v>
      </c>
      <c r="E12" s="96" t="s">
        <v>29</v>
      </c>
      <c r="F12" s="96" t="s">
        <v>29</v>
      </c>
      <c r="G12" s="97" t="s">
        <v>26</v>
      </c>
      <c r="H12" s="97" t="s">
        <v>24</v>
      </c>
      <c r="I12" s="171">
        <v>828750</v>
      </c>
      <c r="J12" s="172">
        <v>828750</v>
      </c>
      <c r="K12" s="173">
        <v>207802.76</v>
      </c>
      <c r="L12" s="120">
        <v>4000</v>
      </c>
      <c r="M12" s="71">
        <v>4000</v>
      </c>
      <c r="N12" s="71">
        <v>1250</v>
      </c>
      <c r="O12" s="29" t="s">
        <v>28</v>
      </c>
    </row>
    <row r="13" spans="1:17" s="2" customFormat="1" ht="12.75" thickBot="1" x14ac:dyDescent="0.25">
      <c r="A13" s="94">
        <v>2</v>
      </c>
      <c r="B13" s="16" t="s">
        <v>24</v>
      </c>
      <c r="C13" s="17" t="s">
        <v>54</v>
      </c>
      <c r="D13" s="17" t="s">
        <v>81</v>
      </c>
      <c r="E13" s="17" t="s">
        <v>26</v>
      </c>
      <c r="F13" s="17" t="s">
        <v>29</v>
      </c>
      <c r="G13" s="18" t="s">
        <v>26</v>
      </c>
      <c r="H13" s="18" t="s">
        <v>24</v>
      </c>
      <c r="I13" s="170">
        <v>20000</v>
      </c>
      <c r="J13" s="164">
        <v>20000</v>
      </c>
      <c r="K13" s="165">
        <v>0</v>
      </c>
      <c r="L13" s="170">
        <v>7000</v>
      </c>
      <c r="M13" s="68">
        <v>7000</v>
      </c>
      <c r="N13" s="69">
        <v>0</v>
      </c>
      <c r="O13" s="29" t="s">
        <v>28</v>
      </c>
    </row>
    <row r="14" spans="1:17" s="2" customFormat="1" ht="12.75" thickBot="1" x14ac:dyDescent="0.25">
      <c r="A14" s="94">
        <v>3</v>
      </c>
      <c r="B14" s="19" t="s">
        <v>24</v>
      </c>
      <c r="C14" s="20" t="s">
        <v>54</v>
      </c>
      <c r="D14" s="20" t="s">
        <v>81</v>
      </c>
      <c r="E14" s="20" t="s">
        <v>29</v>
      </c>
      <c r="F14" s="20" t="s">
        <v>26</v>
      </c>
      <c r="G14" s="21" t="s">
        <v>29</v>
      </c>
      <c r="H14" s="21" t="s">
        <v>24</v>
      </c>
      <c r="I14" s="169">
        <v>0</v>
      </c>
      <c r="J14" s="167">
        <v>1819049.67</v>
      </c>
      <c r="K14" s="168">
        <v>1062618.33</v>
      </c>
      <c r="L14" s="170">
        <v>7000</v>
      </c>
      <c r="M14" s="68">
        <v>7000</v>
      </c>
      <c r="N14" s="69">
        <v>3000</v>
      </c>
      <c r="O14" s="29" t="s">
        <v>28</v>
      </c>
    </row>
    <row r="15" spans="1:17" s="2" customFormat="1" ht="12.75" thickBot="1" x14ac:dyDescent="0.25">
      <c r="A15" s="94">
        <v>4</v>
      </c>
      <c r="B15" s="19" t="s">
        <v>24</v>
      </c>
      <c r="C15" s="20" t="s">
        <v>54</v>
      </c>
      <c r="D15" s="20" t="s">
        <v>81</v>
      </c>
      <c r="E15" s="20" t="s">
        <v>29</v>
      </c>
      <c r="F15" s="20" t="s">
        <v>26</v>
      </c>
      <c r="G15" s="21" t="s">
        <v>56</v>
      </c>
      <c r="H15" s="21" t="s">
        <v>24</v>
      </c>
      <c r="I15" s="169">
        <v>0</v>
      </c>
      <c r="J15" s="167">
        <v>428066.34</v>
      </c>
      <c r="K15" s="168">
        <v>0</v>
      </c>
      <c r="L15" s="170">
        <v>7000</v>
      </c>
      <c r="M15" s="68">
        <v>7000</v>
      </c>
      <c r="N15" s="69">
        <v>0</v>
      </c>
      <c r="O15" s="29" t="s">
        <v>28</v>
      </c>
    </row>
    <row r="16" spans="1:17" s="2" customFormat="1" ht="12" x14ac:dyDescent="0.2">
      <c r="A16" s="33">
        <v>5</v>
      </c>
      <c r="B16" s="19" t="s">
        <v>24</v>
      </c>
      <c r="C16" s="20" t="s">
        <v>54</v>
      </c>
      <c r="D16" s="20" t="s">
        <v>81</v>
      </c>
      <c r="E16" s="20" t="s">
        <v>56</v>
      </c>
      <c r="F16" s="20" t="s">
        <v>29</v>
      </c>
      <c r="G16" s="21" t="s">
        <v>26</v>
      </c>
      <c r="H16" s="21" t="s">
        <v>24</v>
      </c>
      <c r="I16" s="169">
        <v>1271941</v>
      </c>
      <c r="J16" s="167">
        <v>1301941</v>
      </c>
      <c r="K16" s="168">
        <v>251793.5</v>
      </c>
      <c r="L16" s="170">
        <v>7000</v>
      </c>
      <c r="M16" s="68">
        <v>7000</v>
      </c>
      <c r="N16" s="69">
        <v>2000</v>
      </c>
      <c r="O16" s="29" t="s">
        <v>28</v>
      </c>
    </row>
    <row r="17" spans="1:15" s="2" customFormat="1" ht="12" x14ac:dyDescent="0.2">
      <c r="A17" s="33">
        <v>6</v>
      </c>
      <c r="B17" s="105" t="s">
        <v>24</v>
      </c>
      <c r="C17" s="20" t="s">
        <v>78</v>
      </c>
      <c r="D17" s="20" t="s">
        <v>27</v>
      </c>
      <c r="E17" s="20" t="s">
        <v>29</v>
      </c>
      <c r="F17" s="20" t="s">
        <v>29</v>
      </c>
      <c r="G17" s="21" t="s">
        <v>29</v>
      </c>
      <c r="H17" s="106" t="s">
        <v>24</v>
      </c>
      <c r="I17" s="174">
        <v>654787</v>
      </c>
      <c r="J17" s="175">
        <v>780987</v>
      </c>
      <c r="K17" s="162">
        <v>149435.15</v>
      </c>
      <c r="L17" s="144">
        <v>4000</v>
      </c>
      <c r="M17" s="73">
        <v>4000</v>
      </c>
      <c r="N17" s="73">
        <v>1250</v>
      </c>
      <c r="O17" s="30" t="s">
        <v>28</v>
      </c>
    </row>
    <row r="18" spans="1:15" s="2" customFormat="1" ht="12.75" thickBot="1" x14ac:dyDescent="0.25">
      <c r="A18" s="34"/>
      <c r="B18" s="25"/>
      <c r="C18" s="26"/>
      <c r="D18" s="26"/>
      <c r="E18" s="26"/>
      <c r="F18" s="26"/>
      <c r="G18" s="27"/>
      <c r="H18" s="27"/>
      <c r="I18" s="65"/>
      <c r="J18" s="66"/>
      <c r="K18" s="66"/>
      <c r="L18" s="74"/>
      <c r="M18" s="75"/>
      <c r="N18" s="75"/>
      <c r="O18" s="31"/>
    </row>
    <row r="19" spans="1:15" s="2" customFormat="1" ht="12" x14ac:dyDescent="0.2">
      <c r="M19" s="1"/>
      <c r="N19" s="1"/>
    </row>
    <row r="20" spans="1:15" s="2" customFormat="1" ht="12" x14ac:dyDescent="0.2">
      <c r="A20" s="76" t="s">
        <v>30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88"/>
      <c r="N20" s="88"/>
      <c r="O20" s="1"/>
    </row>
    <row r="21" spans="1:15" s="2" customFormat="1" ht="12.75" thickBot="1" x14ac:dyDescent="0.25">
      <c r="M21" s="1"/>
      <c r="N21" s="1"/>
    </row>
    <row r="22" spans="1:15" s="2" customFormat="1" ht="15.75" customHeight="1" thickBot="1" x14ac:dyDescent="0.25">
      <c r="A22" s="185" t="s">
        <v>31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7"/>
      <c r="M22" s="88"/>
      <c r="N22" s="88"/>
    </row>
    <row r="23" spans="1:15" s="2" customFormat="1" ht="32.25" customHeight="1" thickBot="1" x14ac:dyDescent="0.25">
      <c r="A23" s="192" t="s">
        <v>32</v>
      </c>
      <c r="B23" s="195" t="s">
        <v>33</v>
      </c>
      <c r="C23" s="196"/>
      <c r="D23" s="197"/>
      <c r="E23" s="195" t="s">
        <v>34</v>
      </c>
      <c r="F23" s="204"/>
      <c r="G23" s="204"/>
      <c r="H23" s="195" t="s">
        <v>35</v>
      </c>
      <c r="I23" s="204"/>
      <c r="J23" s="204"/>
      <c r="K23" s="204"/>
      <c r="L23" s="205"/>
      <c r="M23" s="88"/>
      <c r="N23" s="88"/>
    </row>
    <row r="24" spans="1:15" s="2" customFormat="1" ht="53.25" customHeight="1" thickBot="1" x14ac:dyDescent="0.25">
      <c r="A24" s="193"/>
      <c r="B24" s="3" t="s">
        <v>36</v>
      </c>
      <c r="C24" s="4" t="s">
        <v>37</v>
      </c>
      <c r="D24" s="5" t="s">
        <v>38</v>
      </c>
      <c r="E24" s="6" t="s">
        <v>71</v>
      </c>
      <c r="F24" s="7" t="s">
        <v>72</v>
      </c>
      <c r="G24" s="89" t="s">
        <v>38</v>
      </c>
      <c r="H24" s="6" t="s">
        <v>43</v>
      </c>
      <c r="I24" s="4" t="s">
        <v>44</v>
      </c>
      <c r="J24" s="4" t="s">
        <v>45</v>
      </c>
      <c r="K24" s="4" t="s">
        <v>46</v>
      </c>
      <c r="L24" s="5" t="s">
        <v>38</v>
      </c>
    </row>
    <row r="25" spans="1:15" s="2" customFormat="1" ht="12" x14ac:dyDescent="0.2">
      <c r="A25" s="109">
        <v>1</v>
      </c>
      <c r="B25" s="151">
        <v>2250</v>
      </c>
      <c r="C25" s="151">
        <v>1750</v>
      </c>
      <c r="D25" s="152">
        <v>4000</v>
      </c>
      <c r="E25" s="151">
        <v>2250</v>
      </c>
      <c r="F25" s="151">
        <v>1750</v>
      </c>
      <c r="G25" s="152">
        <v>4000</v>
      </c>
      <c r="H25" s="153"/>
      <c r="I25" s="153"/>
      <c r="J25" s="154"/>
      <c r="K25" s="153">
        <v>4000</v>
      </c>
      <c r="L25" s="155">
        <v>4000</v>
      </c>
    </row>
    <row r="26" spans="1:15" s="2" customFormat="1" ht="12" x14ac:dyDescent="0.2">
      <c r="A26" s="118">
        <v>2</v>
      </c>
      <c r="B26" s="151">
        <v>2250</v>
      </c>
      <c r="C26" s="151">
        <v>1750</v>
      </c>
      <c r="D26" s="156">
        <v>4000</v>
      </c>
      <c r="E26" s="151">
        <v>2250</v>
      </c>
      <c r="F26" s="151">
        <v>1750</v>
      </c>
      <c r="G26" s="156">
        <v>4000</v>
      </c>
      <c r="H26" s="157"/>
      <c r="I26" s="157"/>
      <c r="J26" s="158"/>
      <c r="K26" s="159">
        <v>4000</v>
      </c>
      <c r="L26" s="152">
        <v>4000</v>
      </c>
    </row>
    <row r="27" spans="1:15" s="2" customFormat="1" ht="12" x14ac:dyDescent="0.2">
      <c r="A27" s="118">
        <v>3</v>
      </c>
      <c r="B27" s="151">
        <v>2250</v>
      </c>
      <c r="C27" s="151">
        <v>1750</v>
      </c>
      <c r="D27" s="156">
        <v>4000</v>
      </c>
      <c r="E27" s="151">
        <v>2250</v>
      </c>
      <c r="F27" s="151">
        <v>1750</v>
      </c>
      <c r="G27" s="156">
        <v>4000</v>
      </c>
      <c r="H27" s="151"/>
      <c r="I27" s="151"/>
      <c r="J27" s="160"/>
      <c r="K27" s="157">
        <v>4000</v>
      </c>
      <c r="L27" s="156">
        <v>4000</v>
      </c>
    </row>
    <row r="28" spans="1:15" s="2" customFormat="1" ht="12" x14ac:dyDescent="0.2">
      <c r="A28" s="118">
        <v>4</v>
      </c>
      <c r="B28" s="151">
        <v>2250</v>
      </c>
      <c r="C28" s="151">
        <v>1750</v>
      </c>
      <c r="D28" s="156">
        <v>4000</v>
      </c>
      <c r="E28" s="151">
        <v>2250</v>
      </c>
      <c r="F28" s="151">
        <v>1750</v>
      </c>
      <c r="G28" s="156">
        <v>4000</v>
      </c>
      <c r="H28" s="151"/>
      <c r="I28" s="151"/>
      <c r="J28" s="160"/>
      <c r="K28" s="157">
        <v>4000</v>
      </c>
      <c r="L28" s="156">
        <v>4000</v>
      </c>
    </row>
    <row r="29" spans="1:15" s="2" customFormat="1" ht="12" x14ac:dyDescent="0.2">
      <c r="A29" s="33">
        <v>5</v>
      </c>
      <c r="B29" s="151">
        <v>2250</v>
      </c>
      <c r="C29" s="151">
        <v>1750</v>
      </c>
      <c r="D29" s="156">
        <v>4000</v>
      </c>
      <c r="E29" s="151">
        <v>2250</v>
      </c>
      <c r="F29" s="151">
        <v>1750</v>
      </c>
      <c r="G29" s="156">
        <v>4000</v>
      </c>
      <c r="H29" s="151"/>
      <c r="I29" s="151"/>
      <c r="J29" s="160"/>
      <c r="K29" s="157">
        <v>4000</v>
      </c>
      <c r="L29" s="156">
        <v>4000</v>
      </c>
    </row>
    <row r="30" spans="1:15" s="2" customFormat="1" ht="12" x14ac:dyDescent="0.2">
      <c r="A30" s="33">
        <v>6</v>
      </c>
      <c r="B30" s="151">
        <v>2250</v>
      </c>
      <c r="C30" s="151">
        <v>1750</v>
      </c>
      <c r="D30" s="156">
        <v>4000</v>
      </c>
      <c r="E30" s="151">
        <v>2250</v>
      </c>
      <c r="F30" s="151">
        <v>1750</v>
      </c>
      <c r="G30" s="156">
        <v>4000</v>
      </c>
      <c r="H30" s="151"/>
      <c r="I30" s="151"/>
      <c r="J30" s="160"/>
      <c r="K30" s="157">
        <v>4000</v>
      </c>
      <c r="L30" s="156">
        <v>4000</v>
      </c>
    </row>
    <row r="31" spans="1:15" s="2" customFormat="1" ht="12" x14ac:dyDescent="0.2">
      <c r="A31" s="33"/>
      <c r="B31" s="42"/>
      <c r="C31" s="37"/>
      <c r="D31" s="43">
        <f t="shared" ref="D31:D37" si="0">SUM(B31:C31)</f>
        <v>0</v>
      </c>
      <c r="E31" s="42"/>
      <c r="F31" s="37"/>
      <c r="G31" s="45">
        <f t="shared" ref="G31:G37" si="1">SUM(E31:F31)</f>
        <v>0</v>
      </c>
      <c r="H31" s="50"/>
      <c r="I31" s="37"/>
      <c r="J31" s="51"/>
      <c r="K31" s="37"/>
      <c r="L31" s="43">
        <f t="shared" ref="L31:L37" si="2">SUM(H31:K31)</f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5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5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5"/>
      <c r="B36" s="44"/>
      <c r="C36" s="38"/>
      <c r="D36" s="45">
        <f t="shared" si="0"/>
        <v>0</v>
      </c>
      <c r="E36" s="44"/>
      <c r="F36" s="38"/>
      <c r="G36" s="45">
        <f t="shared" si="1"/>
        <v>0</v>
      </c>
      <c r="H36" s="52"/>
      <c r="I36" s="38"/>
      <c r="J36" s="53"/>
      <c r="K36" s="38"/>
      <c r="L36" s="45">
        <f t="shared" si="2"/>
        <v>0</v>
      </c>
    </row>
    <row r="37" spans="1:37" s="2" customFormat="1" ht="12.75" thickBot="1" x14ac:dyDescent="0.25">
      <c r="A37" s="34"/>
      <c r="B37" s="46"/>
      <c r="C37" s="39"/>
      <c r="D37" s="47">
        <f t="shared" si="0"/>
        <v>0</v>
      </c>
      <c r="E37" s="46"/>
      <c r="F37" s="39"/>
      <c r="G37" s="47">
        <f t="shared" si="1"/>
        <v>0</v>
      </c>
      <c r="H37" s="54"/>
      <c r="I37" s="39"/>
      <c r="J37" s="55"/>
      <c r="K37" s="39"/>
      <c r="L37" s="47">
        <f t="shared" si="2"/>
        <v>0</v>
      </c>
    </row>
    <row r="38" spans="1:37" s="2" customFormat="1" ht="12" x14ac:dyDescent="0.2">
      <c r="F38" s="8"/>
      <c r="M38" s="1"/>
      <c r="N38" s="1"/>
    </row>
    <row r="39" spans="1:37" s="2" customFormat="1" ht="12" x14ac:dyDescent="0.2">
      <c r="A39" s="76" t="s">
        <v>47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37" s="2" customFormat="1" ht="12.75" thickBot="1" x14ac:dyDescent="0.25"/>
    <row r="41" spans="1:37" s="1" customFormat="1" ht="12" x14ac:dyDescent="0.2">
      <c r="A41" s="86" t="s">
        <v>48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37" s="2" customFormat="1" ht="150" customHeight="1" thickBot="1" x14ac:dyDescent="0.25">
      <c r="A42" s="182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4"/>
    </row>
    <row r="43" spans="1:37" s="1" customFormat="1" ht="12.75" thickBo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7" s="1" customFormat="1" ht="12" x14ac:dyDescent="0.2">
      <c r="A44" s="87" t="s">
        <v>49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s="2" customFormat="1" ht="150" customHeight="1" thickBot="1" x14ac:dyDescent="0.25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4"/>
    </row>
  </sheetData>
  <mergeCells count="13">
    <mergeCell ref="B4:O4"/>
    <mergeCell ref="B6:O6"/>
    <mergeCell ref="A10:A11"/>
    <mergeCell ref="B10:H10"/>
    <mergeCell ref="I10:K10"/>
    <mergeCell ref="L10:O10"/>
    <mergeCell ref="A22:L22"/>
    <mergeCell ref="E23:G23"/>
    <mergeCell ref="H23:L23"/>
    <mergeCell ref="A45:O45"/>
    <mergeCell ref="A23:A24"/>
    <mergeCell ref="B23:D23"/>
    <mergeCell ref="A42:O42"/>
  </mergeCells>
  <phoneticPr fontId="0" type="noConversion"/>
  <printOptions horizontalCentered="1"/>
  <pageMargins left="0" right="0" top="0.59055118110236227" bottom="0" header="0" footer="0"/>
  <pageSetup scale="61" fitToHeight="10" orientation="landscape"/>
  <headerFooter alignWithMargins="0"/>
  <rowBreaks count="1" manualBreakCount="1">
    <brk id="38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zoomScaleSheetLayoutView="100" workbookViewId="0">
      <selection activeCell="A32" sqref="A32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73</v>
      </c>
    </row>
    <row r="2" spans="1:17" ht="15" x14ac:dyDescent="0.25">
      <c r="A2" s="12" t="s">
        <v>74</v>
      </c>
    </row>
    <row r="3" spans="1:17" ht="15" x14ac:dyDescent="0.25">
      <c r="A3" s="12"/>
    </row>
    <row r="4" spans="1:17" ht="15" x14ac:dyDescent="0.25">
      <c r="A4" s="80" t="s">
        <v>2</v>
      </c>
      <c r="B4" s="188" t="s">
        <v>3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4</v>
      </c>
      <c r="B6" s="191">
        <v>42855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90"/>
    </row>
    <row r="7" spans="1:17" ht="15" x14ac:dyDescent="0.25">
      <c r="A7" s="12"/>
    </row>
    <row r="8" spans="1:17" s="1" customFormat="1" ht="12" x14ac:dyDescent="0.2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92" t="s">
        <v>6</v>
      </c>
      <c r="B10" s="194" t="s">
        <v>7</v>
      </c>
      <c r="C10" s="186"/>
      <c r="D10" s="186"/>
      <c r="E10" s="186"/>
      <c r="F10" s="186"/>
      <c r="G10" s="186"/>
      <c r="H10" s="187"/>
      <c r="I10" s="194" t="s">
        <v>8</v>
      </c>
      <c r="J10" s="186"/>
      <c r="K10" s="187"/>
      <c r="L10" s="194" t="s">
        <v>9</v>
      </c>
      <c r="M10" s="200"/>
      <c r="N10" s="200"/>
      <c r="O10" s="201"/>
      <c r="P10" s="9"/>
      <c r="Q10" s="9"/>
    </row>
    <row r="11" spans="1:17" s="2" customFormat="1" ht="53.25" customHeight="1" thickBot="1" x14ac:dyDescent="0.25">
      <c r="A11" s="193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8" t="s">
        <v>16</v>
      </c>
      <c r="I11" s="81" t="s">
        <v>17</v>
      </c>
      <c r="J11" s="82" t="s">
        <v>18</v>
      </c>
      <c r="K11" s="83" t="s">
        <v>19</v>
      </c>
      <c r="L11" s="84" t="s">
        <v>20</v>
      </c>
      <c r="M11" s="108" t="s">
        <v>21</v>
      </c>
      <c r="N11" s="82" t="s">
        <v>22</v>
      </c>
      <c r="O11" s="85" t="s">
        <v>23</v>
      </c>
    </row>
    <row r="12" spans="1:17" s="2" customFormat="1" ht="12" x14ac:dyDescent="0.2">
      <c r="A12" s="32">
        <v>1</v>
      </c>
      <c r="B12" s="16" t="s">
        <v>24</v>
      </c>
      <c r="C12" s="17" t="s">
        <v>83</v>
      </c>
      <c r="D12" s="17" t="s">
        <v>25</v>
      </c>
      <c r="E12" s="17" t="s">
        <v>56</v>
      </c>
      <c r="F12" s="17" t="s">
        <v>29</v>
      </c>
      <c r="G12" s="18" t="s">
        <v>26</v>
      </c>
      <c r="H12" s="18" t="s">
        <v>24</v>
      </c>
      <c r="I12" s="176">
        <v>418500</v>
      </c>
      <c r="J12" s="177">
        <v>459500</v>
      </c>
      <c r="K12" s="178">
        <v>148685.54999999999</v>
      </c>
      <c r="L12" s="68">
        <v>9000</v>
      </c>
      <c r="M12" s="68">
        <v>9000</v>
      </c>
      <c r="N12" s="69">
        <v>3000</v>
      </c>
      <c r="O12" s="29" t="s">
        <v>28</v>
      </c>
    </row>
    <row r="13" spans="1:17" s="2" customFormat="1" ht="12" x14ac:dyDescent="0.2">
      <c r="A13" s="33">
        <v>2</v>
      </c>
      <c r="B13" s="19" t="s">
        <v>24</v>
      </c>
      <c r="C13" s="20" t="s">
        <v>83</v>
      </c>
      <c r="D13" s="20" t="s">
        <v>25</v>
      </c>
      <c r="E13" s="20" t="s">
        <v>56</v>
      </c>
      <c r="F13" s="20" t="s">
        <v>26</v>
      </c>
      <c r="G13" s="21" t="s">
        <v>64</v>
      </c>
      <c r="H13" s="21" t="s">
        <v>24</v>
      </c>
      <c r="I13" s="174">
        <v>0</v>
      </c>
      <c r="J13" s="175">
        <v>638046.78</v>
      </c>
      <c r="K13" s="162">
        <v>389716.37</v>
      </c>
      <c r="L13" s="70">
        <v>2360</v>
      </c>
      <c r="M13" s="70">
        <v>2360</v>
      </c>
      <c r="N13" s="71">
        <v>600</v>
      </c>
      <c r="O13" s="29" t="s">
        <v>75</v>
      </c>
    </row>
    <row r="14" spans="1:17" s="2" customFormat="1" ht="12" x14ac:dyDescent="0.2">
      <c r="A14" s="98">
        <v>3</v>
      </c>
      <c r="B14" s="99" t="s">
        <v>24</v>
      </c>
      <c r="C14" s="100" t="s">
        <v>83</v>
      </c>
      <c r="D14" s="100" t="s">
        <v>25</v>
      </c>
      <c r="E14" s="100" t="s">
        <v>56</v>
      </c>
      <c r="F14" s="100" t="s">
        <v>26</v>
      </c>
      <c r="G14" s="101" t="s">
        <v>76</v>
      </c>
      <c r="H14" s="101" t="s">
        <v>24</v>
      </c>
      <c r="I14" s="179">
        <v>0</v>
      </c>
      <c r="J14" s="180">
        <v>686630.27</v>
      </c>
      <c r="K14" s="181">
        <v>26836.95</v>
      </c>
      <c r="L14" s="70">
        <v>2460</v>
      </c>
      <c r="M14" s="70">
        <v>2460</v>
      </c>
      <c r="N14" s="71">
        <v>615</v>
      </c>
      <c r="O14" s="29" t="s">
        <v>75</v>
      </c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174"/>
      <c r="J15" s="175"/>
      <c r="K15" s="162"/>
      <c r="L15" s="70"/>
      <c r="M15" s="70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174"/>
      <c r="J16" s="175"/>
      <c r="K16" s="162"/>
      <c r="L16" s="70"/>
      <c r="M16" s="70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174"/>
      <c r="J17" s="175"/>
      <c r="K17" s="162"/>
      <c r="L17" s="70"/>
      <c r="M17" s="70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174"/>
      <c r="J18" s="175"/>
      <c r="K18" s="162"/>
      <c r="L18" s="70"/>
      <c r="M18" s="70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174"/>
      <c r="J19" s="175"/>
      <c r="K19" s="162"/>
      <c r="L19" s="70"/>
      <c r="M19" s="70"/>
      <c r="N19" s="71"/>
      <c r="O19" s="29"/>
    </row>
    <row r="20" spans="1:15" s="2" customFormat="1" ht="12" x14ac:dyDescent="0.2">
      <c r="A20" s="33"/>
      <c r="B20" s="19"/>
      <c r="C20" s="20"/>
      <c r="D20" s="20"/>
      <c r="E20" s="20"/>
      <c r="F20" s="20"/>
      <c r="G20" s="21"/>
      <c r="H20" s="21"/>
      <c r="I20" s="62"/>
      <c r="J20" s="63"/>
      <c r="K20" s="64"/>
      <c r="L20" s="70"/>
      <c r="M20" s="70"/>
      <c r="N20" s="71"/>
      <c r="O20" s="29"/>
    </row>
    <row r="21" spans="1:15" s="2" customFormat="1" ht="12.75" thickBot="1" x14ac:dyDescent="0.25">
      <c r="A21" s="34"/>
      <c r="B21" s="19"/>
      <c r="C21" s="20"/>
      <c r="D21" s="20"/>
      <c r="E21" s="20"/>
      <c r="F21" s="20"/>
      <c r="G21" s="21"/>
      <c r="H21" s="21"/>
      <c r="I21" s="65"/>
      <c r="J21" s="66"/>
      <c r="K21" s="67"/>
      <c r="L21" s="102"/>
      <c r="M21" s="102"/>
      <c r="N21" s="115"/>
      <c r="O21" s="116"/>
    </row>
    <row r="22" spans="1:15" s="2" customFormat="1" ht="12" x14ac:dyDescent="0.2">
      <c r="L22" s="102"/>
      <c r="M22" s="115"/>
      <c r="N22" s="115"/>
      <c r="O22" s="116"/>
    </row>
    <row r="23" spans="1:15" s="2" customFormat="1" ht="12" x14ac:dyDescent="0.2">
      <c r="A23" s="76" t="s">
        <v>30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85" t="s">
        <v>31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7"/>
    </row>
    <row r="26" spans="1:15" s="2" customFormat="1" ht="32.25" customHeight="1" thickBot="1" x14ac:dyDescent="0.25">
      <c r="A26" s="192" t="s">
        <v>32</v>
      </c>
      <c r="B26" s="195" t="s">
        <v>33</v>
      </c>
      <c r="C26" s="196"/>
      <c r="D26" s="197"/>
      <c r="E26" s="195" t="s">
        <v>34</v>
      </c>
      <c r="F26" s="196"/>
      <c r="G26" s="196"/>
      <c r="H26" s="196"/>
      <c r="I26" s="197"/>
      <c r="J26" s="195" t="s">
        <v>35</v>
      </c>
      <c r="K26" s="198"/>
      <c r="L26" s="198"/>
      <c r="M26" s="206"/>
      <c r="N26" s="199"/>
    </row>
    <row r="27" spans="1:15" s="2" customFormat="1" ht="53.25" customHeight="1" thickBot="1" x14ac:dyDescent="0.25">
      <c r="A27" s="193"/>
      <c r="B27" s="3" t="s">
        <v>36</v>
      </c>
      <c r="C27" s="4" t="s">
        <v>37</v>
      </c>
      <c r="D27" s="5" t="s">
        <v>38</v>
      </c>
      <c r="E27" s="6" t="s">
        <v>39</v>
      </c>
      <c r="F27" s="7" t="s">
        <v>40</v>
      </c>
      <c r="G27" s="7" t="s">
        <v>41</v>
      </c>
      <c r="H27" s="7" t="s">
        <v>42</v>
      </c>
      <c r="I27" s="5" t="s">
        <v>38</v>
      </c>
      <c r="J27" s="3" t="s">
        <v>43</v>
      </c>
      <c r="K27" s="4" t="s">
        <v>44</v>
      </c>
      <c r="L27" s="126" t="s">
        <v>45</v>
      </c>
      <c r="M27" s="127" t="s">
        <v>46</v>
      </c>
      <c r="N27" s="127" t="s">
        <v>38</v>
      </c>
    </row>
    <row r="28" spans="1:15" s="2" customFormat="1" ht="12" x14ac:dyDescent="0.2">
      <c r="A28" s="137">
        <v>1</v>
      </c>
      <c r="B28" s="37">
        <v>5000</v>
      </c>
      <c r="C28" s="37">
        <v>4000</v>
      </c>
      <c r="D28" s="51">
        <f>SUM(B28:C28)</f>
        <v>9000</v>
      </c>
      <c r="E28" s="37">
        <v>1750</v>
      </c>
      <c r="F28" s="37">
        <v>3600</v>
      </c>
      <c r="G28" s="37">
        <v>2750</v>
      </c>
      <c r="H28" s="37">
        <v>900</v>
      </c>
      <c r="I28" s="51">
        <f>SUM(E28:H28)</f>
        <v>9000</v>
      </c>
      <c r="J28" s="48"/>
      <c r="K28" s="36"/>
      <c r="L28" s="49"/>
      <c r="M28" s="161">
        <f>SUM(I28:L28)</f>
        <v>9000</v>
      </c>
      <c r="N28" s="51">
        <f>SUM(J28:M28)</f>
        <v>9000</v>
      </c>
    </row>
    <row r="29" spans="1:15" s="2" customFormat="1" ht="12" x14ac:dyDescent="0.2">
      <c r="A29" s="94">
        <v>2</v>
      </c>
      <c r="B29" s="38">
        <v>1250</v>
      </c>
      <c r="C29" s="38">
        <v>950</v>
      </c>
      <c r="D29" s="53">
        <f t="shared" ref="D29:D30" si="0">SUM(B29:C29)</f>
        <v>2200</v>
      </c>
      <c r="E29" s="38">
        <v>600</v>
      </c>
      <c r="F29" s="38">
        <v>1250</v>
      </c>
      <c r="G29" s="38">
        <v>400</v>
      </c>
      <c r="H29" s="38">
        <v>110</v>
      </c>
      <c r="I29" s="53">
        <f t="shared" ref="I29:I30" si="1">SUM(E29:H29)</f>
        <v>2360</v>
      </c>
      <c r="J29" s="50"/>
      <c r="K29" s="37"/>
      <c r="L29" s="51"/>
      <c r="M29" s="161">
        <f t="shared" ref="M29:M30" si="2">SUM(I29:L29)</f>
        <v>2360</v>
      </c>
      <c r="N29" s="53">
        <f t="shared" ref="N29:N30" si="3">SUM(L29:M29)</f>
        <v>2360</v>
      </c>
    </row>
    <row r="30" spans="1:15" s="2" customFormat="1" ht="12" x14ac:dyDescent="0.2">
      <c r="A30" s="33">
        <v>3</v>
      </c>
      <c r="B30" s="42">
        <v>1500</v>
      </c>
      <c r="C30" s="37">
        <v>950</v>
      </c>
      <c r="D30" s="136">
        <f t="shared" si="0"/>
        <v>2450</v>
      </c>
      <c r="E30" s="38">
        <v>850</v>
      </c>
      <c r="F30" s="38">
        <v>1160</v>
      </c>
      <c r="G30" s="38">
        <v>300</v>
      </c>
      <c r="H30" s="38">
        <v>150</v>
      </c>
      <c r="I30" s="53">
        <f t="shared" si="1"/>
        <v>2460</v>
      </c>
      <c r="J30" s="50"/>
      <c r="K30" s="37"/>
      <c r="L30" s="51"/>
      <c r="M30" s="161">
        <f t="shared" si="2"/>
        <v>2460</v>
      </c>
      <c r="N30" s="53">
        <f t="shared" si="3"/>
        <v>2460</v>
      </c>
    </row>
    <row r="31" spans="1:15" s="2" customFormat="1" ht="12" x14ac:dyDescent="0.2">
      <c r="A31" s="33"/>
      <c r="B31" s="42"/>
      <c r="C31" s="37"/>
      <c r="D31" s="43"/>
      <c r="E31" s="42"/>
      <c r="F31" s="37"/>
      <c r="G31" s="37"/>
      <c r="H31" s="37"/>
      <c r="I31" s="45"/>
      <c r="J31" s="50"/>
      <c r="K31" s="37"/>
      <c r="L31" s="51"/>
      <c r="M31" s="161"/>
      <c r="N31" s="53"/>
    </row>
    <row r="32" spans="1:15" s="2" customFormat="1" ht="12" x14ac:dyDescent="0.2">
      <c r="A32" s="33"/>
      <c r="B32" s="42"/>
      <c r="C32" s="37"/>
      <c r="D32" s="43"/>
      <c r="E32" s="42"/>
      <c r="F32" s="37"/>
      <c r="G32" s="37"/>
      <c r="H32" s="37"/>
      <c r="I32" s="45"/>
      <c r="J32" s="50"/>
      <c r="K32" s="37"/>
      <c r="L32" s="51"/>
      <c r="M32" s="161"/>
      <c r="N32" s="53"/>
    </row>
    <row r="33" spans="1:37" s="2" customFormat="1" ht="12" x14ac:dyDescent="0.2">
      <c r="A33" s="33"/>
      <c r="B33" s="42"/>
      <c r="C33" s="37"/>
      <c r="D33" s="43"/>
      <c r="E33" s="42"/>
      <c r="F33" s="37"/>
      <c r="G33" s="37"/>
      <c r="H33" s="37"/>
      <c r="I33" s="45"/>
      <c r="J33" s="50"/>
      <c r="K33" s="37"/>
      <c r="L33" s="51"/>
      <c r="M33" s="161"/>
      <c r="N33" s="53"/>
    </row>
    <row r="34" spans="1:37" s="2" customFormat="1" ht="12" x14ac:dyDescent="0.2">
      <c r="A34" s="33"/>
      <c r="B34" s="42"/>
      <c r="C34" s="37"/>
      <c r="D34" s="43"/>
      <c r="E34" s="42"/>
      <c r="F34" s="37"/>
      <c r="G34" s="37"/>
      <c r="H34" s="37"/>
      <c r="I34" s="45"/>
      <c r="J34" s="50"/>
      <c r="K34" s="37"/>
      <c r="L34" s="51"/>
      <c r="M34" s="161"/>
      <c r="N34" s="53"/>
    </row>
    <row r="35" spans="1:37" s="2" customFormat="1" ht="12" x14ac:dyDescent="0.2">
      <c r="A35" s="33"/>
      <c r="B35" s="42"/>
      <c r="C35" s="37"/>
      <c r="D35" s="43"/>
      <c r="E35" s="42"/>
      <c r="F35" s="37"/>
      <c r="G35" s="37"/>
      <c r="H35" s="37"/>
      <c r="I35" s="45"/>
      <c r="J35" s="50"/>
      <c r="K35" s="37"/>
      <c r="L35" s="51"/>
      <c r="M35" s="161"/>
      <c r="N35" s="53"/>
    </row>
    <row r="36" spans="1:37" s="2" customFormat="1" ht="12" x14ac:dyDescent="0.2">
      <c r="A36" s="33"/>
      <c r="B36" s="42"/>
      <c r="C36" s="37"/>
      <c r="D36" s="43"/>
      <c r="E36" s="42"/>
      <c r="F36" s="37"/>
      <c r="G36" s="37"/>
      <c r="H36" s="37"/>
      <c r="I36" s="45"/>
      <c r="J36" s="50"/>
      <c r="K36" s="37"/>
      <c r="L36" s="51"/>
      <c r="M36" s="161"/>
      <c r="N36" s="53"/>
    </row>
    <row r="37" spans="1:37" s="2" customFormat="1" ht="12" x14ac:dyDescent="0.2">
      <c r="A37" s="35"/>
      <c r="B37" s="42"/>
      <c r="C37" s="37"/>
      <c r="D37" s="43"/>
      <c r="E37" s="42"/>
      <c r="F37" s="37"/>
      <c r="G37" s="37"/>
      <c r="H37" s="37"/>
      <c r="I37" s="45"/>
      <c r="J37" s="50"/>
      <c r="K37" s="37"/>
      <c r="L37" s="51"/>
      <c r="M37" s="161"/>
      <c r="N37" s="53"/>
    </row>
    <row r="38" spans="1:37" s="2" customFormat="1" ht="12" x14ac:dyDescent="0.2">
      <c r="A38" s="35"/>
      <c r="B38" s="42"/>
      <c r="C38" s="37"/>
      <c r="D38" s="43">
        <f>SUM(B38:C38)</f>
        <v>0</v>
      </c>
      <c r="E38" s="42"/>
      <c r="F38" s="37"/>
      <c r="G38" s="37"/>
      <c r="H38" s="37"/>
      <c r="I38" s="45">
        <f t="shared" ref="I38:I40" si="4">SUM(E38:H38)</f>
        <v>0</v>
      </c>
      <c r="J38" s="50"/>
      <c r="K38" s="37"/>
      <c r="L38" s="51"/>
      <c r="M38" s="37"/>
      <c r="N38" s="43">
        <f>SUM(J38:M38)</f>
        <v>0</v>
      </c>
    </row>
    <row r="39" spans="1:37" s="2" customFormat="1" ht="12" x14ac:dyDescent="0.2">
      <c r="A39" s="35"/>
      <c r="B39" s="44"/>
      <c r="C39" s="38"/>
      <c r="D39" s="45">
        <f>SUM(B39:C39)</f>
        <v>0</v>
      </c>
      <c r="E39" s="44"/>
      <c r="F39" s="38"/>
      <c r="G39" s="38"/>
      <c r="H39" s="38"/>
      <c r="I39" s="45">
        <f t="shared" si="4"/>
        <v>0</v>
      </c>
      <c r="J39" s="52"/>
      <c r="K39" s="38"/>
      <c r="L39" s="53"/>
      <c r="M39" s="38"/>
      <c r="N39" s="45">
        <f>SUM(J39:M39)</f>
        <v>0</v>
      </c>
    </row>
    <row r="40" spans="1:37" s="2" customFormat="1" ht="12.75" thickBot="1" x14ac:dyDescent="0.25">
      <c r="A40" s="34"/>
      <c r="B40" s="46"/>
      <c r="C40" s="39"/>
      <c r="D40" s="47">
        <f>SUM(B40:C40)</f>
        <v>0</v>
      </c>
      <c r="E40" s="46"/>
      <c r="F40" s="39"/>
      <c r="G40" s="39"/>
      <c r="H40" s="39"/>
      <c r="I40" s="47">
        <f t="shared" si="4"/>
        <v>0</v>
      </c>
      <c r="J40" s="54"/>
      <c r="K40" s="39"/>
      <c r="L40" s="55"/>
      <c r="M40" s="39"/>
      <c r="N40" s="47">
        <f>SUM(J40:M40)</f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47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82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4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4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 M28:N28">
      <formula1>#REF!</formula1>
    </dataValidation>
  </dataValidations>
  <printOptions horizontalCentered="1"/>
  <pageMargins left="0" right="0" top="0.59055118110236227" bottom="0" header="0" footer="0"/>
  <pageSetup scale="55" fitToHeight="10" orientation="landscape"/>
  <rowBreaks count="1" manualBreakCount="1">
    <brk id="41" max="1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Maria De Los Angeles Axpuac Axpuac</cp:lastModifiedBy>
  <cp:revision/>
  <dcterms:created xsi:type="dcterms:W3CDTF">2014-01-22T14:40:17Z</dcterms:created>
  <dcterms:modified xsi:type="dcterms:W3CDTF">2017-05-13T17:46:22Z</dcterms:modified>
</cp:coreProperties>
</file>