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6195" activeTab="0"/>
  </bookViews>
  <sheets>
    <sheet name="doc209" sheetId="1" r:id="rId1"/>
  </sheets>
  <definedNames>
    <definedName name="_xlnm.Print_Area" localSheetId="0">'doc209'!$A$1:$O$17</definedName>
    <definedName name="_xlnm.Print_Area" localSheetId="0">'doc209'!$B$4:$P$18</definedName>
  </definedNames>
  <calcPr fullCalcOnLoad="1"/>
</workbook>
</file>

<file path=xl/sharedStrings.xml><?xml version="1.0" encoding="utf-8"?>
<sst xmlns="http://schemas.openxmlformats.org/spreadsheetml/2006/main" count="15" uniqueCount="15">
  <si>
    <t>Programas</t>
  </si>
  <si>
    <t>Vigente</t>
  </si>
  <si>
    <t>Ejecución</t>
  </si>
  <si>
    <t>Total</t>
  </si>
  <si>
    <t>Presione aquí para descargar en formato Excel</t>
  </si>
  <si>
    <t>Gasto ejecutado por los Programas Sociales</t>
  </si>
  <si>
    <t>Millones de quetzales</t>
  </si>
  <si>
    <t>% Ejecución</t>
  </si>
  <si>
    <t>1. Transferencias monetarias condicionadas para alimentos</t>
  </si>
  <si>
    <t>2. Comedores</t>
  </si>
  <si>
    <t>3. Escuelas abiertas</t>
  </si>
  <si>
    <t>4. Transferencias condicionadas de salud y educación</t>
  </si>
  <si>
    <t>Ejecución cierre 2015 - 2022, presupuesto vigente y ejecución 2023*</t>
  </si>
  <si>
    <t>2023*</t>
  </si>
  <si>
    <t>*Cifras preliminares al 31 de octubre de 2023</t>
  </si>
</sst>
</file>

<file path=xl/styles.xml><?xml version="1.0" encoding="utf-8"?>
<styleSheet xmlns="http://schemas.openxmlformats.org/spreadsheetml/2006/main">
  <numFmts count="1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]* #,##0.00_);_([$€]* \(#,##0.00\);_([$€]* &quot;-&quot;??_);_(@_)"/>
    <numFmt numFmtId="17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Arial"/>
      <family val="2"/>
    </font>
    <font>
      <b/>
      <i/>
      <u val="single"/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Arial"/>
      <family val="2"/>
    </font>
    <font>
      <b/>
      <i/>
      <u val="single"/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3" fontId="2" fillId="0" borderId="0" applyFon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left" vertical="center"/>
      <protection/>
    </xf>
    <xf numFmtId="172" fontId="51" fillId="0" borderId="10" xfId="68" applyNumberFormat="1" applyFont="1" applyBorder="1" applyAlignment="1">
      <alignment horizontal="center" vertical="center"/>
      <protection/>
    </xf>
    <xf numFmtId="172" fontId="51" fillId="0" borderId="0" xfId="68" applyNumberFormat="1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left" vertical="center"/>
      <protection/>
    </xf>
    <xf numFmtId="172" fontId="51" fillId="0" borderId="12" xfId="68" applyNumberFormat="1" applyFont="1" applyBorder="1" applyAlignment="1">
      <alignment horizontal="center" vertical="center"/>
      <protection/>
    </xf>
    <xf numFmtId="172" fontId="51" fillId="0" borderId="11" xfId="68" applyNumberFormat="1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172" fontId="52" fillId="0" borderId="0" xfId="68" applyNumberFormat="1" applyFont="1" applyBorder="1" applyAlignment="1">
      <alignment horizontal="center" vertical="center"/>
      <protection/>
    </xf>
    <xf numFmtId="172" fontId="53" fillId="0" borderId="0" xfId="68" applyNumberFormat="1" applyFont="1" applyBorder="1" applyAlignment="1">
      <alignment horizontal="center" vertical="center"/>
      <protection/>
    </xf>
    <xf numFmtId="0" fontId="54" fillId="0" borderId="0" xfId="67" applyFont="1" applyFill="1" applyBorder="1" applyAlignment="1">
      <alignment horizontal="center" vertical="center"/>
      <protection/>
    </xf>
    <xf numFmtId="172" fontId="52" fillId="0" borderId="10" xfId="68" applyNumberFormat="1" applyFont="1" applyBorder="1" applyAlignment="1">
      <alignment horizontal="center" vertical="center"/>
      <protection/>
    </xf>
    <xf numFmtId="172" fontId="52" fillId="0" borderId="13" xfId="68" applyNumberFormat="1" applyFont="1" applyBorder="1" applyAlignment="1">
      <alignment horizontal="center" vertical="center"/>
      <protection/>
    </xf>
    <xf numFmtId="0" fontId="55" fillId="33" borderId="12" xfId="67" applyFont="1" applyFill="1" applyBorder="1" applyAlignment="1">
      <alignment horizontal="center" vertical="center"/>
      <protection/>
    </xf>
    <xf numFmtId="0" fontId="55" fillId="33" borderId="11" xfId="67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56" fillId="34" borderId="14" xfId="70" applyFont="1" applyFill="1" applyBorder="1" applyAlignment="1">
      <alignment horizontal="center" vertical="center" wrapText="1"/>
      <protection/>
    </xf>
    <xf numFmtId="0" fontId="54" fillId="34" borderId="14" xfId="67" applyFont="1" applyFill="1" applyBorder="1" applyAlignment="1">
      <alignment horizontal="center" vertical="center" wrapText="1"/>
      <protection/>
    </xf>
    <xf numFmtId="0" fontId="54" fillId="34" borderId="14" xfId="67" applyFont="1" applyFill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174" fontId="52" fillId="0" borderId="0" xfId="72" applyNumberFormat="1" applyFont="1" applyBorder="1" applyAlignment="1">
      <alignment horizontal="center" vertical="center"/>
    </xf>
    <xf numFmtId="174" fontId="51" fillId="0" borderId="0" xfId="72" applyNumberFormat="1" applyFont="1" applyBorder="1" applyAlignment="1">
      <alignment horizontal="center" vertical="center"/>
    </xf>
    <xf numFmtId="174" fontId="51" fillId="0" borderId="11" xfId="72" applyNumberFormat="1" applyFont="1" applyBorder="1" applyAlignment="1">
      <alignment horizontal="center" vertical="center"/>
    </xf>
    <xf numFmtId="0" fontId="8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58" fillId="33" borderId="14" xfId="70" applyFont="1" applyFill="1" applyBorder="1" applyAlignment="1">
      <alignment horizontal="center" vertical="center" wrapText="1"/>
      <protection/>
    </xf>
    <xf numFmtId="0" fontId="59" fillId="33" borderId="11" xfId="70" applyFont="1" applyFill="1" applyBorder="1" applyAlignment="1">
      <alignment horizontal="center" vertical="center" wrapText="1"/>
      <protection/>
    </xf>
    <xf numFmtId="0" fontId="58" fillId="33" borderId="15" xfId="67" applyFont="1" applyFill="1" applyBorder="1" applyAlignment="1">
      <alignment horizontal="center" vertical="center" wrapText="1"/>
      <protection/>
    </xf>
    <xf numFmtId="0" fontId="58" fillId="33" borderId="12" xfId="67" applyFont="1" applyFill="1" applyBorder="1" applyAlignment="1">
      <alignment horizontal="center" vertical="center" wrapText="1"/>
      <protection/>
    </xf>
    <xf numFmtId="0" fontId="58" fillId="33" borderId="14" xfId="67" applyFont="1" applyFill="1" applyBorder="1" applyAlignment="1">
      <alignment horizontal="center" vertical="center" wrapText="1"/>
      <protection/>
    </xf>
    <xf numFmtId="0" fontId="58" fillId="33" borderId="11" xfId="67" applyFont="1" applyFill="1" applyBorder="1" applyAlignment="1">
      <alignment horizontal="center" vertical="center" wrapText="1"/>
      <protection/>
    </xf>
    <xf numFmtId="0" fontId="58" fillId="33" borderId="16" xfId="67" applyFont="1" applyFill="1" applyBorder="1" applyAlignment="1">
      <alignment horizontal="center" vertical="center"/>
      <protection/>
    </xf>
    <xf numFmtId="0" fontId="58" fillId="33" borderId="17" xfId="67" applyFont="1" applyFill="1" applyBorder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rmal 7" xfId="65"/>
    <cellStyle name="Normal 7 2" xfId="66"/>
    <cellStyle name="Normal 8" xfId="67"/>
    <cellStyle name="Normal 8 2" xfId="68"/>
    <cellStyle name="Normal 9" xfId="69"/>
    <cellStyle name="Normal_Fodos Modifs Presups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  <pageSetUpPr fitToPage="1"/>
  </sheetPr>
  <dimension ref="C5:O18"/>
  <sheetViews>
    <sheetView showGridLines="0" tabSelected="1" view="pageBreakPreview" zoomScale="85" zoomScaleSheetLayoutView="85" zoomScalePageLayoutView="0" workbookViewId="0" topLeftCell="A1">
      <selection activeCell="M11" sqref="M11"/>
    </sheetView>
  </sheetViews>
  <sheetFormatPr defaultColWidth="11.421875" defaultRowHeight="15"/>
  <cols>
    <col min="1" max="1" width="4.28125" style="1" customWidth="1"/>
    <col min="2" max="2" width="1.421875" style="1" customWidth="1"/>
    <col min="3" max="3" width="60.8515625" style="1" customWidth="1"/>
    <col min="4" max="11" width="11.140625" style="1" customWidth="1"/>
    <col min="12" max="14" width="14.8515625" style="1" customWidth="1"/>
    <col min="15" max="15" width="7.57421875" style="1" customWidth="1"/>
    <col min="16" max="16" width="2.7109375" style="1" customWidth="1"/>
    <col min="17" max="16384" width="11.421875" style="1" customWidth="1"/>
  </cols>
  <sheetData>
    <row r="2" ht="2.25" customHeight="1"/>
    <row r="3" ht="5.25" customHeight="1"/>
    <row r="4" ht="10.5" customHeight="1"/>
    <row r="5" spans="3:15" ht="30">
      <c r="C5" s="27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</row>
    <row r="6" spans="3:15" ht="18.75">
      <c r="C6" s="28" t="s">
        <v>12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"/>
    </row>
    <row r="7" spans="3:15" ht="19.5" thickBot="1">
      <c r="C7" s="29" t="s">
        <v>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1"/>
    </row>
    <row r="8" spans="3:15" ht="43.5" customHeight="1" thickBot="1">
      <c r="C8" s="30" t="s">
        <v>0</v>
      </c>
      <c r="D8" s="32">
        <v>2015</v>
      </c>
      <c r="E8" s="34">
        <f aca="true" t="shared" si="0" ref="E8:J8">+D8+1</f>
        <v>2016</v>
      </c>
      <c r="F8" s="34">
        <f t="shared" si="0"/>
        <v>2017</v>
      </c>
      <c r="G8" s="34">
        <f t="shared" si="0"/>
        <v>2018</v>
      </c>
      <c r="H8" s="34">
        <f t="shared" si="0"/>
        <v>2019</v>
      </c>
      <c r="I8" s="34">
        <f t="shared" si="0"/>
        <v>2020</v>
      </c>
      <c r="J8" s="34">
        <f t="shared" si="0"/>
        <v>2021</v>
      </c>
      <c r="K8" s="34">
        <v>2022</v>
      </c>
      <c r="L8" s="36" t="s">
        <v>13</v>
      </c>
      <c r="M8" s="37"/>
      <c r="N8" s="37"/>
      <c r="O8" s="14"/>
    </row>
    <row r="9" spans="3:15" ht="43.5" customHeight="1" thickBot="1">
      <c r="C9" s="31"/>
      <c r="D9" s="33"/>
      <c r="E9" s="35"/>
      <c r="F9" s="35"/>
      <c r="G9" s="35"/>
      <c r="H9" s="35"/>
      <c r="I9" s="35"/>
      <c r="J9" s="35"/>
      <c r="K9" s="35"/>
      <c r="L9" s="17" t="s">
        <v>1</v>
      </c>
      <c r="M9" s="18" t="s">
        <v>2</v>
      </c>
      <c r="N9" s="18" t="s">
        <v>7</v>
      </c>
      <c r="O9" s="14"/>
    </row>
    <row r="10" spans="3:15" ht="3.75" customHeight="1">
      <c r="C10" s="20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14"/>
    </row>
    <row r="11" spans="3:15" ht="43.5" customHeight="1">
      <c r="C11" s="2" t="s">
        <v>3</v>
      </c>
      <c r="D11" s="15">
        <v>436.70429157</v>
      </c>
      <c r="E11" s="12">
        <v>541.4030788700001</v>
      </c>
      <c r="F11" s="12">
        <v>256.2678186</v>
      </c>
      <c r="G11" s="12">
        <v>361.00458623000003</v>
      </c>
      <c r="H11" s="12">
        <v>401.32800599999996</v>
      </c>
      <c r="I11" s="12">
        <v>410.05374637</v>
      </c>
      <c r="J11" s="12">
        <v>521.74130339</v>
      </c>
      <c r="K11" s="16">
        <v>654.2600792000001</v>
      </c>
      <c r="L11" s="15">
        <v>701.710012</v>
      </c>
      <c r="M11" s="12">
        <v>537.82511622</v>
      </c>
      <c r="N11" s="24">
        <f>+M11/L11</f>
        <v>0.7664492554226232</v>
      </c>
      <c r="O11" s="24"/>
    </row>
    <row r="12" spans="3:15" ht="43.5" customHeight="1">
      <c r="C12" s="3" t="s">
        <v>8</v>
      </c>
      <c r="D12" s="4">
        <v>86.72802048</v>
      </c>
      <c r="E12" s="5">
        <v>16.90056971</v>
      </c>
      <c r="F12" s="5">
        <v>28.83227551</v>
      </c>
      <c r="G12" s="5">
        <v>57.608776129999995</v>
      </c>
      <c r="H12" s="5">
        <v>53.026283899999996</v>
      </c>
      <c r="I12" s="5">
        <v>51.95809393</v>
      </c>
      <c r="J12" s="5">
        <v>54.784919069999994</v>
      </c>
      <c r="K12" s="5">
        <v>56.72904463</v>
      </c>
      <c r="L12" s="4">
        <v>63.07401300000001</v>
      </c>
      <c r="M12" s="5">
        <v>59.15585799</v>
      </c>
      <c r="N12" s="25">
        <f>+M12/L12</f>
        <v>0.9378800424510804</v>
      </c>
      <c r="O12" s="13"/>
    </row>
    <row r="13" spans="3:15" ht="43.5" customHeight="1">
      <c r="C13" s="3" t="s">
        <v>9</v>
      </c>
      <c r="D13" s="4">
        <v>28.15958917</v>
      </c>
      <c r="E13" s="5">
        <v>4.83561668</v>
      </c>
      <c r="F13" s="5">
        <v>6.99048767</v>
      </c>
      <c r="G13" s="5">
        <v>27.3283772</v>
      </c>
      <c r="H13" s="5">
        <v>87.73392734999999</v>
      </c>
      <c r="I13" s="5">
        <v>34.03446201</v>
      </c>
      <c r="J13" s="5">
        <v>118.00072465</v>
      </c>
      <c r="K13" s="5">
        <v>216.2367608</v>
      </c>
      <c r="L13" s="4">
        <v>197.053158</v>
      </c>
      <c r="M13" s="5">
        <v>182.90671488</v>
      </c>
      <c r="N13" s="25">
        <f>+M13/L13</f>
        <v>0.9282100156953588</v>
      </c>
      <c r="O13" s="5"/>
    </row>
    <row r="14" spans="3:15" ht="43.5" customHeight="1">
      <c r="C14" s="3" t="s">
        <v>10</v>
      </c>
      <c r="D14" s="4">
        <v>14.17049726</v>
      </c>
      <c r="E14" s="5">
        <v>12.15595875</v>
      </c>
      <c r="F14" s="5">
        <v>8.4743148</v>
      </c>
      <c r="G14" s="5">
        <v>14.51416854</v>
      </c>
      <c r="H14" s="5">
        <v>17.00798929</v>
      </c>
      <c r="I14" s="5">
        <v>3.46923615</v>
      </c>
      <c r="J14" s="5">
        <v>3.2503143</v>
      </c>
      <c r="K14" s="5">
        <v>10.593893210000001</v>
      </c>
      <c r="L14" s="4">
        <v>20.808343</v>
      </c>
      <c r="M14" s="5">
        <v>18.98069894</v>
      </c>
      <c r="N14" s="25">
        <f>+M14/L14</f>
        <v>0.9121677271467507</v>
      </c>
      <c r="O14" s="5"/>
    </row>
    <row r="15" spans="3:15" ht="43.5" customHeight="1" thickBot="1">
      <c r="C15" s="6" t="s">
        <v>11</v>
      </c>
      <c r="D15" s="7">
        <v>307.64618466</v>
      </c>
      <c r="E15" s="8">
        <v>507.51093373000003</v>
      </c>
      <c r="F15" s="8">
        <v>211.97074062</v>
      </c>
      <c r="G15" s="8">
        <v>261.55326436</v>
      </c>
      <c r="H15" s="8">
        <v>243.55980545999998</v>
      </c>
      <c r="I15" s="8">
        <v>320.59195428</v>
      </c>
      <c r="J15" s="8">
        <v>345.70534537000003</v>
      </c>
      <c r="K15" s="8">
        <v>370.70038056000004</v>
      </c>
      <c r="L15" s="7">
        <v>420.774498</v>
      </c>
      <c r="M15" s="8">
        <v>276.78184441</v>
      </c>
      <c r="N15" s="26">
        <f>+M15/L15</f>
        <v>0.6577913959272313</v>
      </c>
      <c r="O15" s="5"/>
    </row>
    <row r="16" spans="3:15" ht="22.5" customHeight="1">
      <c r="C16" s="19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ht="24" customHeight="1">
      <c r="C17" s="23" t="s">
        <v>4</v>
      </c>
    </row>
    <row r="18" ht="15">
      <c r="C18" s="9"/>
    </row>
  </sheetData>
  <sheetProtection/>
  <mergeCells count="13">
    <mergeCell ref="H8:H9"/>
    <mergeCell ref="I8:I9"/>
    <mergeCell ref="J8:J9"/>
    <mergeCell ref="C5:N5"/>
    <mergeCell ref="C6:N6"/>
    <mergeCell ref="C7:N7"/>
    <mergeCell ref="C8:C9"/>
    <mergeCell ref="D8:D9"/>
    <mergeCell ref="E8:E9"/>
    <mergeCell ref="F8:F9"/>
    <mergeCell ref="G8:G9"/>
    <mergeCell ref="L8:N8"/>
    <mergeCell ref="K8:K9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ejecutado programas sociales 2008 2012 y ejecucion 2013</dc:title>
  <dc:subject/>
  <dc:creator>DAF</dc:creator>
  <cp:keywords>ejecución mensual</cp:keywords>
  <dc:description/>
  <cp:lastModifiedBy>Saul Enrique De León Meneses</cp:lastModifiedBy>
  <cp:lastPrinted>2022-05-17T15:02:52Z</cp:lastPrinted>
  <dcterms:created xsi:type="dcterms:W3CDTF">2012-08-29T20:34:52Z</dcterms:created>
  <dcterms:modified xsi:type="dcterms:W3CDTF">2023-11-15T14:01:31Z</dcterms:modified>
  <cp:category/>
  <cp:version/>
  <cp:contentType/>
  <cp:contentStatus/>
</cp:coreProperties>
</file>